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Shared\KADDI\2021 January Internship\Rotation Calendars\"/>
    </mc:Choice>
  </mc:AlternateContent>
  <bookViews>
    <workbookView xWindow="0" yWindow="0" windowWidth="13680" windowHeight="11730" activeTab="1"/>
  </bookViews>
  <sheets>
    <sheet name="YOUR NAME HERE" sheetId="3" r:id="rId1"/>
    <sheet name="Example Rotation Schedule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7" i="3" l="1"/>
  <c r="K11" i="3"/>
  <c r="K15" i="5"/>
  <c r="K14" i="5"/>
  <c r="K12" i="5"/>
  <c r="J17" i="5" l="1"/>
  <c r="K13" i="5"/>
  <c r="K11" i="5"/>
  <c r="K10" i="5"/>
  <c r="C76" i="5"/>
  <c r="K17" i="5" l="1"/>
  <c r="K12" i="3"/>
  <c r="K17" i="3" l="1"/>
  <c r="J17" i="3"/>
</calcChain>
</file>

<file path=xl/sharedStrings.xml><?xml version="1.0" encoding="utf-8"?>
<sst xmlns="http://schemas.openxmlformats.org/spreadsheetml/2006/main" count="309" uniqueCount="70">
  <si>
    <t>Facility</t>
  </si>
  <si>
    <t>Preceptor</t>
  </si>
  <si>
    <t>Preceptor Phone</t>
  </si>
  <si>
    <t>Preceptor e-mail</t>
  </si>
  <si>
    <t>Comments</t>
  </si>
  <si>
    <t>Clinical</t>
  </si>
  <si>
    <t>918-574-8598</t>
  </si>
  <si>
    <t>KADDI@consultingdietitians.com</t>
  </si>
  <si>
    <t>Foodservice</t>
  </si>
  <si>
    <t>Community</t>
  </si>
  <si>
    <t>B&amp;E</t>
  </si>
  <si>
    <t>555-555-5555</t>
  </si>
  <si>
    <t>John Doe, CDM  (food service director)</t>
  </si>
  <si>
    <t>Stewart County Public Health</t>
  </si>
  <si>
    <t>333-333-3210</t>
  </si>
  <si>
    <t>Cooperative Extension Service</t>
  </si>
  <si>
    <t>Joe Smith, RDN</t>
  </si>
  <si>
    <t>333-333-9876</t>
  </si>
  <si>
    <t>Joe.Smith@coopex.state.us</t>
  </si>
  <si>
    <t>TOTAL HOURS</t>
  </si>
  <si>
    <t>Rotation</t>
  </si>
  <si>
    <t>preorientation</t>
  </si>
  <si>
    <t>orientation</t>
  </si>
  <si>
    <t>preorientation (home)</t>
  </si>
  <si>
    <t>Hillcrest Rehabilitation Center</t>
  </si>
  <si>
    <t>Foodservice case studies</t>
  </si>
  <si>
    <t xml:space="preserve">ahuva.goldstein@hillcrest.org </t>
  </si>
  <si>
    <t>John.Doe@hillcrest.org</t>
  </si>
  <si>
    <t>Ahuva Goldstein, RDN</t>
  </si>
  <si>
    <t>555-555-5552</t>
  </si>
  <si>
    <t>Stewart Dialysis Center</t>
  </si>
  <si>
    <t>Geri Sanders, RDN, LD, CDR</t>
  </si>
  <si>
    <t>555-654-3210</t>
  </si>
  <si>
    <t>Geri@dialysis.org</t>
  </si>
  <si>
    <t>My Hours</t>
  </si>
  <si>
    <t>Target Hours</t>
  </si>
  <si>
    <t>B&amp;E case studies (home)</t>
  </si>
  <si>
    <t>B&amp;E rotation</t>
  </si>
  <si>
    <t>Preceptor TBD by 6/27/21</t>
  </si>
  <si>
    <t>My Public School</t>
  </si>
  <si>
    <t>Carol Jeffrey, SNS</t>
  </si>
  <si>
    <t>555-444-4444</t>
  </si>
  <si>
    <t>Carol.Jeffrey@school.co.state</t>
  </si>
  <si>
    <t>Nutrition therapy simulation</t>
  </si>
  <si>
    <t>VACATION WEEK</t>
  </si>
  <si>
    <t>KADDI clinical instructor</t>
  </si>
  <si>
    <t xml:space="preserve"> KADDI clinical instructor</t>
  </si>
  <si>
    <t>Proeorientation</t>
  </si>
  <si>
    <t>Orientation</t>
  </si>
  <si>
    <t>KADDI program director</t>
  </si>
  <si>
    <t>Mon 8:30 am - Thursday noon</t>
  </si>
  <si>
    <t>Debbie Darling IBCLC</t>
  </si>
  <si>
    <t>Debbie.Darling@stewart.county.us</t>
  </si>
  <si>
    <r>
      <rPr>
        <b/>
        <i/>
        <sz val="11"/>
        <color theme="1"/>
        <rFont val="Calibri"/>
        <family val="2"/>
        <scheme val="minor"/>
      </rPr>
      <t>Livin' on Tulsa Time</t>
    </r>
    <r>
      <rPr>
        <b/>
        <sz val="11"/>
        <color theme="1"/>
        <rFont val="Calibri"/>
        <family val="2"/>
        <scheme val="minor"/>
      </rPr>
      <t xml:space="preserve"> orientation</t>
    </r>
  </si>
  <si>
    <t>PAL</t>
  </si>
  <si>
    <t>TOTAL</t>
  </si>
  <si>
    <t>Date</t>
  </si>
  <si>
    <t>Nov 26-27 are DI holidays</t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</si>
  <si>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Fill in the spreadsheet according to the dates you have secured with the preceptor/facility.  Remember, you may have one or two nutrition therapy sites, one foodservice site and one or two community rotation sites.  You may split weeks for a rotation if that is what works for the preceptor and you.  Business &amp; Entrepreneurship rotation must be finalized and approved by the program 8 weeks prior to when you intend to start with the preceptor. </t>
    </r>
    <r>
      <rPr>
        <b/>
        <sz val="11"/>
        <color theme="1"/>
        <rFont val="Calibri"/>
        <family val="2"/>
        <scheme val="minor"/>
      </rPr>
      <t>Pre-rotation assignments:</t>
    </r>
    <r>
      <rPr>
        <sz val="11"/>
        <color theme="1"/>
        <rFont val="Calibri"/>
        <family val="2"/>
        <scheme val="minor"/>
      </rPr>
      <t xml:space="preserve">  40 hours nutrition therapy and 40 hours business and entrepreneurship (must be done </t>
    </r>
    <r>
      <rPr>
        <b/>
        <i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you go onsite with preceptor). The foodservice pre-rotation assignments may be done at any time. There are no pre-rotation assignments for community.  Use this Excel spreadsheet to make your rotation schedule. Save it as a .pdf file and upload it with the DICAS application. Save the Excel spreadsheet. Send it to KADDI@consultingdietitians.com if you match the program. </t>
    </r>
  </si>
  <si>
    <t>Hrs</t>
  </si>
  <si>
    <t>Wk</t>
  </si>
  <si>
    <t>Preceptor Name</t>
  </si>
  <si>
    <r>
      <t xml:space="preserve">NAME </t>
    </r>
    <r>
      <rPr>
        <b/>
        <sz val="10"/>
        <color rgb="FFFF0000"/>
        <rFont val="Symbol"/>
        <family val="1"/>
        <charset val="2"/>
      </rPr>
      <t>®</t>
    </r>
  </si>
  <si>
    <r>
      <t xml:space="preserve">Date </t>
    </r>
    <r>
      <rPr>
        <b/>
        <sz val="10"/>
        <color rgb="FFFF0000"/>
        <rFont val="Symbol"/>
        <family val="1"/>
        <charset val="2"/>
      </rPr>
      <t>®</t>
    </r>
  </si>
  <si>
    <r>
      <t xml:space="preserve">INSTRUCTIONS: </t>
    </r>
    <r>
      <rPr>
        <sz val="10"/>
        <color theme="1"/>
        <rFont val="Calibri"/>
        <family val="2"/>
        <scheme val="minor"/>
      </rPr>
      <t xml:space="preserve">Fill in the spreadsheet according to the dates you have secured with the preceptor/facility.  Remember, you may have one or two nutrition therapy sites, one foodservice site and one or two community rotation sites.  You may split weeks for a rotation if that is what works for the preceptor and you.  Business &amp; Entrepreneurship rotation must be finalized and approved by the program 8 weeks prior to when you intend to start with the preceptor. </t>
    </r>
    <r>
      <rPr>
        <b/>
        <sz val="10"/>
        <color theme="1"/>
        <rFont val="Calibri"/>
        <family val="2"/>
        <scheme val="minor"/>
      </rPr>
      <t>Pre-rotation assignments:</t>
    </r>
    <r>
      <rPr>
        <sz val="10"/>
        <color theme="1"/>
        <rFont val="Calibri"/>
        <family val="2"/>
        <scheme val="minor"/>
      </rPr>
      <t xml:space="preserve">  40 hours nutrition therapy and 40 hours business and entrepreneurship (must be done </t>
    </r>
    <r>
      <rPr>
        <b/>
        <i/>
        <sz val="10"/>
        <color theme="1"/>
        <rFont val="Calibri"/>
        <family val="2"/>
        <scheme val="minor"/>
      </rPr>
      <t>before</t>
    </r>
    <r>
      <rPr>
        <sz val="10"/>
        <color theme="1"/>
        <rFont val="Calibri"/>
        <family val="2"/>
        <scheme val="minor"/>
      </rPr>
      <t xml:space="preserve"> you go onsite with preceptor). The foodservice pre-rotation assignments may be done at any time. There are no pre-rotation assignments for community.  Use this Excel spreadsheet to make your rotation schedule. Save it as a .pdf file and upload it with the DICAS application. Save the Excel spreadsheet. Send it to KADDI@consultingdietitians.com if you match the program. </t>
    </r>
  </si>
  <si>
    <r>
      <rPr>
        <b/>
        <i/>
        <sz val="10"/>
        <color theme="1"/>
        <rFont val="Calibri"/>
        <family val="2"/>
        <scheme val="minor"/>
      </rPr>
      <t>Livin' on Tulsa Time</t>
    </r>
    <r>
      <rPr>
        <b/>
        <sz val="10"/>
        <color theme="1"/>
        <rFont val="Calibri"/>
        <family val="2"/>
        <scheme val="minor"/>
      </rPr>
      <t xml:space="preserve"> orientation</t>
    </r>
  </si>
  <si>
    <t>Mon 8:30 am - Wednesday noon</t>
  </si>
  <si>
    <t>Thanksgiving Thur and Fri are DI holidays</t>
  </si>
  <si>
    <t>VACATION</t>
  </si>
  <si>
    <t>2020 January Part-Time Rotation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</si>
</sst>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Symbol"/>
      <family val="1"/>
      <charset val="2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0" fillId="3" borderId="1" xfId="0" applyFill="1" applyBorder="1"/>
    <xf numFmtId="0" fontId="2" fillId="3" borderId="1" xfId="1" applyFill="1" applyBorder="1"/>
    <xf numFmtId="0" fontId="0" fillId="2" borderId="1" xfId="0" applyFill="1" applyBorder="1"/>
    <xf numFmtId="0" fontId="2" fillId="2" borderId="1" xfId="1" applyFill="1" applyBorder="1"/>
    <xf numFmtId="0" fontId="0" fillId="4" borderId="1" xfId="0" applyFill="1" applyBorder="1"/>
    <xf numFmtId="0" fontId="2" fillId="4" borderId="1" xfId="1" applyFill="1" applyBorder="1"/>
    <xf numFmtId="0" fontId="0" fillId="0" borderId="1" xfId="0" applyFill="1" applyBorder="1"/>
    <xf numFmtId="0" fontId="0" fillId="0" borderId="0" xfId="0" applyFill="1"/>
    <xf numFmtId="0" fontId="0" fillId="6" borderId="1" xfId="0" applyFill="1" applyBorder="1"/>
    <xf numFmtId="0" fontId="2" fillId="6" borderId="1" xfId="1" applyFill="1" applyBorder="1"/>
    <xf numFmtId="0" fontId="1" fillId="0" borderId="6" xfId="0" applyFont="1" applyBorder="1"/>
    <xf numFmtId="0" fontId="0" fillId="6" borderId="6" xfId="0" applyFont="1" applyFill="1" applyBorder="1"/>
    <xf numFmtId="0" fontId="0" fillId="2" borderId="6" xfId="0" applyFont="1" applyFill="1" applyBorder="1"/>
    <xf numFmtId="0" fontId="0" fillId="3" borderId="6" xfId="0" applyFont="1" applyFill="1" applyBorder="1"/>
    <xf numFmtId="0" fontId="0" fillId="7" borderId="6" xfId="0" applyFont="1" applyFill="1" applyBorder="1"/>
    <xf numFmtId="0" fontId="0" fillId="0" borderId="0" xfId="0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8" borderId="1" xfId="0" applyFill="1" applyBorder="1"/>
    <xf numFmtId="0" fontId="2" fillId="8" borderId="1" xfId="1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0" xfId="0" applyFill="1" applyAlignment="1">
      <alignment wrapText="1"/>
    </xf>
    <xf numFmtId="1" fontId="0" fillId="0" borderId="1" xfId="0" applyNumberFormat="1" applyBorder="1" applyAlignment="1">
      <alignment wrapText="1"/>
    </xf>
    <xf numFmtId="0" fontId="0" fillId="5" borderId="8" xfId="0" applyFont="1" applyFill="1" applyBorder="1"/>
    <xf numFmtId="0" fontId="0" fillId="5" borderId="2" xfId="0" applyFill="1" applyBorder="1" applyAlignment="1">
      <alignment wrapText="1"/>
    </xf>
    <xf numFmtId="1" fontId="0" fillId="0" borderId="2" xfId="0" applyNumberFormat="1" applyBorder="1" applyAlignment="1">
      <alignment wrapText="1"/>
    </xf>
    <xf numFmtId="0" fontId="0" fillId="9" borderId="6" xfId="0" applyFont="1" applyFill="1" applyBorder="1"/>
    <xf numFmtId="0" fontId="0" fillId="9" borderId="1" xfId="0" applyFill="1" applyBorder="1"/>
    <xf numFmtId="0" fontId="0" fillId="0" borderId="10" xfId="0" applyFill="1" applyBorder="1"/>
    <xf numFmtId="0" fontId="2" fillId="9" borderId="1" xfId="1" applyFill="1" applyBorder="1"/>
    <xf numFmtId="0" fontId="0" fillId="9" borderId="1" xfId="0" applyFont="1" applyFill="1" applyBorder="1" applyAlignment="1">
      <alignment wrapText="1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164" fontId="1" fillId="0" borderId="12" xfId="0" applyNumberFormat="1" applyFont="1" applyBorder="1" applyAlignment="1">
      <alignment horizontal="right"/>
    </xf>
    <xf numFmtId="0" fontId="1" fillId="9" borderId="1" xfId="0" applyFont="1" applyFill="1" applyBorder="1"/>
    <xf numFmtId="0" fontId="5" fillId="0" borderId="1" xfId="0" applyFont="1" applyBorder="1"/>
    <xf numFmtId="0" fontId="0" fillId="0" borderId="5" xfId="0" applyBorder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14" xfId="0" applyFont="1" applyFill="1" applyBorder="1"/>
    <xf numFmtId="0" fontId="0" fillId="0" borderId="9" xfId="0" applyFont="1" applyBorder="1" applyAlignment="1">
      <alignment wrapText="1"/>
    </xf>
    <xf numFmtId="1" fontId="0" fillId="0" borderId="4" xfId="0" applyNumberFormat="1" applyFont="1" applyBorder="1" applyAlignment="1">
      <alignment wrapText="1"/>
    </xf>
    <xf numFmtId="0" fontId="0" fillId="0" borderId="7" xfId="0" applyFill="1" applyBorder="1"/>
    <xf numFmtId="0" fontId="1" fillId="0" borderId="13" xfId="0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164" fontId="3" fillId="11" borderId="0" xfId="0" applyNumberFormat="1" applyFont="1" applyFill="1" applyBorder="1" applyAlignment="1">
      <alignment horizontal="right"/>
    </xf>
    <xf numFmtId="0" fontId="3" fillId="11" borderId="0" xfId="0" applyFont="1" applyFill="1" applyBorder="1" applyAlignment="1">
      <alignment horizontal="right"/>
    </xf>
    <xf numFmtId="0" fontId="7" fillId="11" borderId="0" xfId="0" applyFont="1" applyFill="1" applyBorder="1" applyAlignment="1">
      <alignment horizontal="left"/>
    </xf>
    <xf numFmtId="0" fontId="0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 wrapText="1"/>
    </xf>
    <xf numFmtId="0" fontId="4" fillId="11" borderId="0" xfId="0" applyFont="1" applyFill="1" applyBorder="1"/>
    <xf numFmtId="1" fontId="4" fillId="11" borderId="0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12" xfId="0" applyFont="1" applyFill="1" applyBorder="1"/>
    <xf numFmtId="164" fontId="1" fillId="11" borderId="15" xfId="0" applyNumberFormat="1" applyFont="1" applyFill="1" applyBorder="1" applyAlignment="1">
      <alignment horizontal="left" vertical="top" wrapText="1"/>
    </xf>
    <xf numFmtId="0" fontId="0" fillId="11" borderId="16" xfId="0" applyFont="1" applyFill="1" applyBorder="1" applyAlignment="1">
      <alignment horizontal="left" vertical="top" wrapText="1"/>
    </xf>
    <xf numFmtId="0" fontId="0" fillId="11" borderId="17" xfId="0" applyFont="1" applyFill="1" applyBorder="1" applyAlignment="1">
      <alignment horizontal="left" vertical="top" wrapText="1"/>
    </xf>
    <xf numFmtId="0" fontId="0" fillId="11" borderId="18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 wrapText="1"/>
    </xf>
    <xf numFmtId="0" fontId="0" fillId="11" borderId="19" xfId="0" applyFont="1" applyFill="1" applyBorder="1" applyAlignment="1">
      <alignment horizontal="left" vertical="top" wrapText="1"/>
    </xf>
    <xf numFmtId="0" fontId="0" fillId="11" borderId="20" xfId="0" applyFont="1" applyFill="1" applyBorder="1" applyAlignment="1">
      <alignment horizontal="left" vertical="top" wrapText="1"/>
    </xf>
    <xf numFmtId="0" fontId="0" fillId="11" borderId="21" xfId="0" applyFont="1" applyFill="1" applyBorder="1" applyAlignment="1">
      <alignment horizontal="left" vertical="top" wrapText="1"/>
    </xf>
    <xf numFmtId="0" fontId="0" fillId="11" borderId="22" xfId="0" applyFont="1" applyFill="1" applyBorder="1" applyAlignment="1">
      <alignment horizontal="left" vertical="top" wrapText="1"/>
    </xf>
    <xf numFmtId="1" fontId="1" fillId="11" borderId="0" xfId="0" applyNumberFormat="1" applyFont="1" applyFill="1" applyBorder="1" applyAlignment="1">
      <alignment horizontal="center"/>
    </xf>
    <xf numFmtId="1" fontId="0" fillId="11" borderId="0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11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" fontId="9" fillId="11" borderId="0" xfId="0" applyNumberFormat="1" applyFont="1" applyFill="1" applyBorder="1" applyAlignment="1">
      <alignment horizontal="center"/>
    </xf>
    <xf numFmtId="164" fontId="10" fillId="11" borderId="0" xfId="0" applyNumberFormat="1" applyFont="1" applyFill="1" applyBorder="1" applyAlignment="1">
      <alignment horizontal="right"/>
    </xf>
    <xf numFmtId="1" fontId="12" fillId="11" borderId="11" xfId="0" applyNumberFormat="1" applyFont="1" applyFill="1" applyBorder="1" applyAlignment="1">
      <alignment horizontal="left"/>
    </xf>
    <xf numFmtId="0" fontId="10" fillId="11" borderId="0" xfId="0" applyFont="1" applyFill="1" applyBorder="1" applyAlignment="1">
      <alignment horizontal="right"/>
    </xf>
    <xf numFmtId="0" fontId="13" fillId="11" borderId="11" xfId="0" applyFont="1" applyFill="1" applyBorder="1" applyAlignment="1">
      <alignment horizontal="left"/>
    </xf>
    <xf numFmtId="0" fontId="14" fillId="11" borderId="0" xfId="0" applyFont="1" applyFill="1" applyBorder="1" applyAlignment="1">
      <alignment horizontal="left"/>
    </xf>
    <xf numFmtId="0" fontId="12" fillId="11" borderId="0" xfId="0" applyFont="1" applyFill="1" applyBorder="1" applyAlignment="1">
      <alignment horizontal="left"/>
    </xf>
    <xf numFmtId="0" fontId="12" fillId="11" borderId="0" xfId="0" applyFont="1" applyFill="1" applyBorder="1" applyAlignment="1">
      <alignment horizontal="left" wrapText="1"/>
    </xf>
    <xf numFmtId="0" fontId="12" fillId="11" borderId="0" xfId="0" applyFont="1" applyFill="1" applyBorder="1"/>
    <xf numFmtId="1" fontId="12" fillId="11" borderId="0" xfId="0" applyNumberFormat="1" applyFont="1" applyFill="1" applyBorder="1" applyAlignment="1">
      <alignment horizontal="center"/>
    </xf>
    <xf numFmtId="1" fontId="12" fillId="11" borderId="0" xfId="0" applyNumberFormat="1" applyFont="1" applyFill="1" applyBorder="1" applyAlignment="1">
      <alignment horizontal="left"/>
    </xf>
    <xf numFmtId="0" fontId="13" fillId="11" borderId="0" xfId="0" applyFont="1" applyFill="1" applyBorder="1" applyAlignment="1">
      <alignment horizontal="left"/>
    </xf>
    <xf numFmtId="164" fontId="9" fillId="11" borderId="15" xfId="0" applyNumberFormat="1" applyFont="1" applyFill="1" applyBorder="1" applyAlignment="1">
      <alignment horizontal="left" vertical="top" wrapText="1"/>
    </xf>
    <xf numFmtId="0" fontId="14" fillId="11" borderId="16" xfId="0" applyFont="1" applyFill="1" applyBorder="1" applyAlignment="1">
      <alignment horizontal="left" vertical="top" wrapText="1"/>
    </xf>
    <xf numFmtId="0" fontId="14" fillId="11" borderId="17" xfId="0" applyFont="1" applyFill="1" applyBorder="1" applyAlignment="1">
      <alignment horizontal="left" vertical="top" wrapText="1"/>
    </xf>
    <xf numFmtId="0" fontId="12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 wrapText="1"/>
    </xf>
    <xf numFmtId="0" fontId="12" fillId="11" borderId="0" xfId="0" applyFont="1" applyFill="1"/>
    <xf numFmtId="0" fontId="14" fillId="11" borderId="18" xfId="0" applyFont="1" applyFill="1" applyBorder="1" applyAlignment="1">
      <alignment horizontal="left" vertical="top" wrapText="1"/>
    </xf>
    <xf numFmtId="0" fontId="14" fillId="11" borderId="0" xfId="0" applyFont="1" applyFill="1" applyBorder="1" applyAlignment="1">
      <alignment horizontal="left" vertical="top" wrapText="1"/>
    </xf>
    <xf numFmtId="0" fontId="14" fillId="11" borderId="19" xfId="0" applyFont="1" applyFill="1" applyBorder="1" applyAlignment="1">
      <alignment horizontal="left" vertical="top" wrapText="1"/>
    </xf>
    <xf numFmtId="1" fontId="14" fillId="11" borderId="0" xfId="0" applyNumberFormat="1" applyFont="1" applyFill="1" applyBorder="1" applyAlignment="1">
      <alignment horizontal="center"/>
    </xf>
    <xf numFmtId="0" fontId="14" fillId="11" borderId="20" xfId="0" applyFont="1" applyFill="1" applyBorder="1" applyAlignment="1">
      <alignment horizontal="left" vertical="top" wrapText="1"/>
    </xf>
    <xf numFmtId="0" fontId="14" fillId="11" borderId="21" xfId="0" applyFont="1" applyFill="1" applyBorder="1" applyAlignment="1">
      <alignment horizontal="left" vertical="top" wrapText="1"/>
    </xf>
    <xf numFmtId="0" fontId="14" fillId="11" borderId="22" xfId="0" applyFont="1" applyFill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center"/>
    </xf>
    <xf numFmtId="0" fontId="9" fillId="0" borderId="12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1" xfId="0" applyFont="1" applyBorder="1" applyAlignment="1">
      <alignment wrapText="1"/>
    </xf>
    <xf numFmtId="0" fontId="14" fillId="0" borderId="0" xfId="0" applyFont="1"/>
    <xf numFmtId="1" fontId="14" fillId="0" borderId="1" xfId="0" applyNumberFormat="1" applyFont="1" applyBorder="1" applyAlignment="1">
      <alignment horizontal="right"/>
    </xf>
    <xf numFmtId="0" fontId="14" fillId="6" borderId="1" xfId="0" applyFont="1" applyFill="1" applyBorder="1"/>
    <xf numFmtId="0" fontId="16" fillId="6" borderId="1" xfId="1" applyFont="1" applyFill="1" applyBorder="1"/>
    <xf numFmtId="0" fontId="14" fillId="0" borderId="7" xfId="0" applyFont="1" applyBorder="1"/>
    <xf numFmtId="1" fontId="14" fillId="6" borderId="1" xfId="0" applyNumberFormat="1" applyFont="1" applyFill="1" applyBorder="1"/>
    <xf numFmtId="0" fontId="14" fillId="9" borderId="1" xfId="0" applyFont="1" applyFill="1" applyBorder="1"/>
    <xf numFmtId="1" fontId="14" fillId="9" borderId="1" xfId="0" applyNumberFormat="1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wrapText="1"/>
    </xf>
    <xf numFmtId="1" fontId="14" fillId="2" borderId="1" xfId="0" applyNumberFormat="1" applyFont="1" applyFill="1" applyBorder="1" applyAlignment="1">
      <alignment wrapText="1"/>
    </xf>
    <xf numFmtId="0" fontId="14" fillId="10" borderId="1" xfId="0" applyFont="1" applyFill="1" applyBorder="1"/>
    <xf numFmtId="0" fontId="14" fillId="10" borderId="1" xfId="0" applyFont="1" applyFill="1" applyBorder="1" applyAlignment="1">
      <alignment wrapText="1"/>
    </xf>
    <xf numFmtId="1" fontId="14" fillId="10" borderId="1" xfId="0" applyNumberFormat="1" applyFont="1" applyFill="1" applyBorder="1" applyAlignment="1">
      <alignment wrapText="1"/>
    </xf>
    <xf numFmtId="0" fontId="14" fillId="7" borderId="1" xfId="0" applyFont="1" applyFill="1" applyBorder="1"/>
    <xf numFmtId="0" fontId="14" fillId="7" borderId="1" xfId="0" applyFont="1" applyFill="1" applyBorder="1" applyAlignment="1">
      <alignment wrapText="1"/>
    </xf>
    <xf numFmtId="1" fontId="14" fillId="7" borderId="1" xfId="0" applyNumberFormat="1" applyFont="1" applyFill="1" applyBorder="1" applyAlignment="1">
      <alignment wrapText="1"/>
    </xf>
    <xf numFmtId="0" fontId="14" fillId="5" borderId="1" xfId="0" applyFont="1" applyFill="1" applyBorder="1"/>
    <xf numFmtId="0" fontId="14" fillId="5" borderId="1" xfId="0" applyFont="1" applyFill="1" applyBorder="1" applyAlignment="1">
      <alignment wrapText="1"/>
    </xf>
    <xf numFmtId="1" fontId="14" fillId="5" borderId="1" xfId="0" applyNumberFormat="1" applyFont="1" applyFill="1" applyBorder="1" applyAlignment="1">
      <alignment wrapText="1"/>
    </xf>
    <xf numFmtId="0" fontId="9" fillId="9" borderId="1" xfId="0" applyFont="1" applyFill="1" applyBorder="1"/>
    <xf numFmtId="0" fontId="16" fillId="9" borderId="1" xfId="1" applyFont="1" applyFill="1" applyBorder="1"/>
    <xf numFmtId="0" fontId="17" fillId="0" borderId="7" xfId="0" applyFont="1" applyBorder="1"/>
    <xf numFmtId="0" fontId="9" fillId="0" borderId="1" xfId="0" applyFont="1" applyFill="1" applyBorder="1"/>
    <xf numFmtId="1" fontId="9" fillId="0" borderId="1" xfId="0" applyNumberFormat="1" applyFont="1" applyBorder="1" applyAlignment="1">
      <alignment wrapText="1"/>
    </xf>
    <xf numFmtId="0" fontId="14" fillId="0" borderId="1" xfId="0" applyFont="1" applyFill="1" applyBorder="1"/>
    <xf numFmtId="0" fontId="16" fillId="0" borderId="1" xfId="1" applyFont="1" applyFill="1" applyBorder="1"/>
    <xf numFmtId="0" fontId="14" fillId="0" borderId="1" xfId="0" applyFont="1" applyBorder="1"/>
    <xf numFmtId="0" fontId="18" fillId="0" borderId="1" xfId="0" applyFont="1" applyFill="1" applyBorder="1"/>
    <xf numFmtId="1" fontId="14" fillId="0" borderId="1" xfId="0" applyNumberFormat="1" applyFont="1" applyFill="1" applyBorder="1" applyAlignment="1">
      <alignment horizontal="right"/>
    </xf>
    <xf numFmtId="1" fontId="14" fillId="0" borderId="2" xfId="0" applyNumberFormat="1" applyFont="1" applyBorder="1" applyAlignment="1">
      <alignment horizontal="right"/>
    </xf>
    <xf numFmtId="0" fontId="14" fillId="0" borderId="2" xfId="0" applyFont="1" applyFill="1" applyBorder="1"/>
    <xf numFmtId="0" fontId="14" fillId="0" borderId="1" xfId="0" applyFont="1" applyBorder="1" applyAlignment="1">
      <alignment horizontal="right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0" fillId="11" borderId="0" xfId="0" applyFill="1" applyAlignment="1">
      <alignment horizontal="center"/>
    </xf>
    <xf numFmtId="0" fontId="0" fillId="11" borderId="10" xfId="0" applyFill="1" applyBorder="1"/>
    <xf numFmtId="0" fontId="0" fillId="11" borderId="0" xfId="0" applyFill="1"/>
    <xf numFmtId="1" fontId="0" fillId="0" borderId="2" xfId="0" applyNumberFormat="1" applyBorder="1" applyAlignment="1">
      <alignment horizontal="center"/>
    </xf>
    <xf numFmtId="0" fontId="0" fillId="8" borderId="2" xfId="0" applyFill="1" applyBorder="1"/>
    <xf numFmtId="0" fontId="2" fillId="8" borderId="2" xfId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wrapText="1"/>
    </xf>
    <xf numFmtId="1" fontId="14" fillId="0" borderId="0" xfId="0" applyNumberFormat="1" applyFont="1"/>
    <xf numFmtId="1" fontId="19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DDI@consultingdietitians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ohn.Doe@hillcrest.org" TargetMode="External"/><Relationship Id="rId18" Type="http://schemas.openxmlformats.org/officeDocument/2006/relationships/hyperlink" Target="mailto:ahuva.goldstein@hillcrest.org" TargetMode="External"/><Relationship Id="rId26" Type="http://schemas.openxmlformats.org/officeDocument/2006/relationships/hyperlink" Target="mailto:DebbieD@stewart.co.state.us" TargetMode="External"/><Relationship Id="rId39" Type="http://schemas.openxmlformats.org/officeDocument/2006/relationships/hyperlink" Target="mailto:ahuva.goldstein@hillcrest.org" TargetMode="External"/><Relationship Id="rId21" Type="http://schemas.openxmlformats.org/officeDocument/2006/relationships/hyperlink" Target="mailto:Geri@dialysis.org" TargetMode="External"/><Relationship Id="rId34" Type="http://schemas.openxmlformats.org/officeDocument/2006/relationships/hyperlink" Target="mailto:Debbie.Darling@stewart.county.us" TargetMode="External"/><Relationship Id="rId42" Type="http://schemas.openxmlformats.org/officeDocument/2006/relationships/hyperlink" Target="mailto:Carol.Jeffrey@school.co.state" TargetMode="External"/><Relationship Id="rId47" Type="http://schemas.openxmlformats.org/officeDocument/2006/relationships/hyperlink" Target="mailto:Geri@dialysis.org" TargetMode="External"/><Relationship Id="rId50" Type="http://schemas.openxmlformats.org/officeDocument/2006/relationships/hyperlink" Target="mailto:Geri@dialysis.org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mailto:KADDI@consultingdietitians.com" TargetMode="External"/><Relationship Id="rId12" Type="http://schemas.openxmlformats.org/officeDocument/2006/relationships/hyperlink" Target="mailto:John.Doe@hillcrest.org" TargetMode="External"/><Relationship Id="rId17" Type="http://schemas.openxmlformats.org/officeDocument/2006/relationships/hyperlink" Target="mailto:ahuva.goldstein@hillcrest.org" TargetMode="External"/><Relationship Id="rId25" Type="http://schemas.openxmlformats.org/officeDocument/2006/relationships/hyperlink" Target="mailto:Geri@dialysis.org" TargetMode="External"/><Relationship Id="rId33" Type="http://schemas.openxmlformats.org/officeDocument/2006/relationships/hyperlink" Target="mailto:Debbie.Darling@stewart.county.us" TargetMode="External"/><Relationship Id="rId38" Type="http://schemas.openxmlformats.org/officeDocument/2006/relationships/hyperlink" Target="mailto:KADDI@consultingdietitians.com" TargetMode="External"/><Relationship Id="rId46" Type="http://schemas.openxmlformats.org/officeDocument/2006/relationships/hyperlink" Target="mailto:DebbieD@stewart.co.state.us" TargetMode="External"/><Relationship Id="rId2" Type="http://schemas.openxmlformats.org/officeDocument/2006/relationships/hyperlink" Target="mailto:KADDI@consultingdietitians.com" TargetMode="External"/><Relationship Id="rId16" Type="http://schemas.openxmlformats.org/officeDocument/2006/relationships/hyperlink" Target="mailto:ahuva.goldstein@hillcrest.org" TargetMode="External"/><Relationship Id="rId20" Type="http://schemas.openxmlformats.org/officeDocument/2006/relationships/hyperlink" Target="mailto:Geri@dialysis.org" TargetMode="External"/><Relationship Id="rId29" Type="http://schemas.openxmlformats.org/officeDocument/2006/relationships/hyperlink" Target="mailto:KADDI@consultingdietitians.com" TargetMode="External"/><Relationship Id="rId41" Type="http://schemas.openxmlformats.org/officeDocument/2006/relationships/hyperlink" Target="mailto:Carol.Jeffrey@school.co.state" TargetMode="External"/><Relationship Id="rId54" Type="http://schemas.openxmlformats.org/officeDocument/2006/relationships/hyperlink" Target="mailto:KADDI@consultingdietitians.com" TargetMode="External"/><Relationship Id="rId1" Type="http://schemas.openxmlformats.org/officeDocument/2006/relationships/hyperlink" Target="mailto:KADDI@consultingdietitians.com" TargetMode="External"/><Relationship Id="rId6" Type="http://schemas.openxmlformats.org/officeDocument/2006/relationships/hyperlink" Target="mailto:KADDI@consultingdietitians.com" TargetMode="External"/><Relationship Id="rId11" Type="http://schemas.openxmlformats.org/officeDocument/2006/relationships/hyperlink" Target="mailto:KADDI@consultingdietitians.com" TargetMode="External"/><Relationship Id="rId24" Type="http://schemas.openxmlformats.org/officeDocument/2006/relationships/hyperlink" Target="mailto:Geri@dialysis.org" TargetMode="External"/><Relationship Id="rId32" Type="http://schemas.openxmlformats.org/officeDocument/2006/relationships/hyperlink" Target="mailto:Debbie.Darling@stewart.county.us" TargetMode="External"/><Relationship Id="rId37" Type="http://schemas.openxmlformats.org/officeDocument/2006/relationships/hyperlink" Target="mailto:KADDI@consultingdietitians.com" TargetMode="External"/><Relationship Id="rId40" Type="http://schemas.openxmlformats.org/officeDocument/2006/relationships/hyperlink" Target="mailto:Carol.Jeffrey@school.co.state" TargetMode="External"/><Relationship Id="rId45" Type="http://schemas.openxmlformats.org/officeDocument/2006/relationships/hyperlink" Target="mailto:John.Doe@hillcrest.org" TargetMode="External"/><Relationship Id="rId53" Type="http://schemas.openxmlformats.org/officeDocument/2006/relationships/hyperlink" Target="mailto:John.Doe@hillcrest.org" TargetMode="External"/><Relationship Id="rId5" Type="http://schemas.openxmlformats.org/officeDocument/2006/relationships/hyperlink" Target="mailto:KADDI@consultingdietitians.com" TargetMode="External"/><Relationship Id="rId15" Type="http://schemas.openxmlformats.org/officeDocument/2006/relationships/hyperlink" Target="mailto:John.Doe@hillcrest.org" TargetMode="External"/><Relationship Id="rId23" Type="http://schemas.openxmlformats.org/officeDocument/2006/relationships/hyperlink" Target="mailto:Geri@dialysis.org" TargetMode="External"/><Relationship Id="rId28" Type="http://schemas.openxmlformats.org/officeDocument/2006/relationships/hyperlink" Target="mailto:KADDI@consultingdietitians.com" TargetMode="External"/><Relationship Id="rId36" Type="http://schemas.openxmlformats.org/officeDocument/2006/relationships/hyperlink" Target="mailto:KADDI@consultingdietitians.com" TargetMode="External"/><Relationship Id="rId49" Type="http://schemas.openxmlformats.org/officeDocument/2006/relationships/hyperlink" Target="mailto:Geri@dialysis.org" TargetMode="External"/><Relationship Id="rId10" Type="http://schemas.openxmlformats.org/officeDocument/2006/relationships/hyperlink" Target="mailto:Debbie.Darling@stewart.county.us" TargetMode="External"/><Relationship Id="rId19" Type="http://schemas.openxmlformats.org/officeDocument/2006/relationships/hyperlink" Target="mailto:ahuva.goldstein@hillcrest.org" TargetMode="External"/><Relationship Id="rId31" Type="http://schemas.openxmlformats.org/officeDocument/2006/relationships/hyperlink" Target="mailto:ahuva.goldstein@hillcrest.org" TargetMode="External"/><Relationship Id="rId44" Type="http://schemas.openxmlformats.org/officeDocument/2006/relationships/hyperlink" Target="mailto:John.Doe@hillcrest.org" TargetMode="External"/><Relationship Id="rId52" Type="http://schemas.openxmlformats.org/officeDocument/2006/relationships/hyperlink" Target="mailto:Debbie.Darling@stewart.county.us" TargetMode="External"/><Relationship Id="rId4" Type="http://schemas.openxmlformats.org/officeDocument/2006/relationships/hyperlink" Target="mailto:KADDI@consultingdietitians.com" TargetMode="External"/><Relationship Id="rId9" Type="http://schemas.openxmlformats.org/officeDocument/2006/relationships/hyperlink" Target="mailto:John.Doe@getwell.com" TargetMode="External"/><Relationship Id="rId14" Type="http://schemas.openxmlformats.org/officeDocument/2006/relationships/hyperlink" Target="mailto:John.Doe@hillcrest.org" TargetMode="External"/><Relationship Id="rId22" Type="http://schemas.openxmlformats.org/officeDocument/2006/relationships/hyperlink" Target="mailto:Geri@dialysis.org" TargetMode="External"/><Relationship Id="rId27" Type="http://schemas.openxmlformats.org/officeDocument/2006/relationships/hyperlink" Target="mailto:DebbieD@stewart.co.state.us" TargetMode="External"/><Relationship Id="rId30" Type="http://schemas.openxmlformats.org/officeDocument/2006/relationships/hyperlink" Target="mailto:ahuva.goldstein@hillcrest.org" TargetMode="External"/><Relationship Id="rId35" Type="http://schemas.openxmlformats.org/officeDocument/2006/relationships/hyperlink" Target="mailto:KADDI@consultingdietitians.com" TargetMode="External"/><Relationship Id="rId43" Type="http://schemas.openxmlformats.org/officeDocument/2006/relationships/hyperlink" Target="mailto:John.Doe@hillcrest.org" TargetMode="External"/><Relationship Id="rId48" Type="http://schemas.openxmlformats.org/officeDocument/2006/relationships/hyperlink" Target="mailto:Geri@dialysis.org" TargetMode="External"/><Relationship Id="rId8" Type="http://schemas.openxmlformats.org/officeDocument/2006/relationships/hyperlink" Target="mailto:KADDI@consultingdietitians.com" TargetMode="External"/><Relationship Id="rId51" Type="http://schemas.openxmlformats.org/officeDocument/2006/relationships/hyperlink" Target="mailto:Debbie.Darling@stewart.county.us" TargetMode="External"/><Relationship Id="rId3" Type="http://schemas.openxmlformats.org/officeDocument/2006/relationships/hyperlink" Target="mailto:KADDI@consultingdietitian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="140" zoomScaleNormal="140" workbookViewId="0">
      <selection activeCell="B1" sqref="B1:G1"/>
    </sheetView>
  </sheetViews>
  <sheetFormatPr defaultRowHeight="12.75" x14ac:dyDescent="0.2"/>
  <cols>
    <col min="1" max="1" width="4" style="152" bestFit="1" customWidth="1"/>
    <col min="2" max="2" width="9.28515625" style="153" bestFit="1" customWidth="1"/>
    <col min="3" max="3" width="4" style="119" bestFit="1" customWidth="1"/>
    <col min="4" max="4" width="22.28515625" style="119" customWidth="1"/>
    <col min="5" max="5" width="23.85546875" style="119" customWidth="1"/>
    <col min="6" max="6" width="14.42578125" style="119" bestFit="1" customWidth="1"/>
    <col min="7" max="7" width="28.5703125" style="119" customWidth="1"/>
    <col min="8" max="8" width="28.28515625" style="119" bestFit="1" customWidth="1"/>
    <col min="9" max="9" width="15.28515625" style="119" bestFit="1" customWidth="1"/>
    <col min="10" max="10" width="9.85546875" style="119" bestFit="1" customWidth="1"/>
    <col min="11" max="16384" width="9.140625" style="119"/>
  </cols>
  <sheetData>
    <row r="1" spans="1:11" s="165" customFormat="1" ht="18.75" x14ac:dyDescent="0.3">
      <c r="A1" s="164"/>
      <c r="B1" s="166" t="s">
        <v>69</v>
      </c>
      <c r="C1" s="166"/>
      <c r="D1" s="166"/>
      <c r="E1" s="166"/>
      <c r="F1" s="166"/>
      <c r="G1" s="166"/>
    </row>
    <row r="2" spans="1:11" s="97" customFormat="1" x14ac:dyDescent="0.2">
      <c r="A2" s="89"/>
      <c r="B2" s="90" t="s">
        <v>62</v>
      </c>
      <c r="C2" s="91"/>
      <c r="D2" s="91"/>
      <c r="E2" s="92" t="s">
        <v>63</v>
      </c>
      <c r="F2" s="93"/>
      <c r="G2" s="94"/>
      <c r="H2" s="94"/>
      <c r="I2" s="95"/>
      <c r="J2" s="96"/>
      <c r="K2" s="96"/>
    </row>
    <row r="3" spans="1:11" s="97" customFormat="1" ht="13.5" thickBot="1" x14ac:dyDescent="0.25">
      <c r="A3" s="89"/>
      <c r="B3" s="90"/>
      <c r="C3" s="98"/>
      <c r="D3" s="99"/>
      <c r="E3" s="92"/>
      <c r="F3" s="100"/>
      <c r="G3" s="94"/>
      <c r="H3" s="94"/>
      <c r="I3" s="95"/>
      <c r="J3" s="96"/>
      <c r="K3" s="96"/>
    </row>
    <row r="4" spans="1:11" s="106" customFormat="1" ht="15" customHeight="1" x14ac:dyDescent="0.2">
      <c r="A4" s="89"/>
      <c r="B4" s="101" t="s">
        <v>64</v>
      </c>
      <c r="C4" s="102"/>
      <c r="D4" s="102"/>
      <c r="E4" s="102"/>
      <c r="F4" s="102"/>
      <c r="G4" s="102"/>
      <c r="H4" s="103"/>
      <c r="I4" s="104"/>
      <c r="J4" s="105"/>
      <c r="K4" s="105"/>
    </row>
    <row r="5" spans="1:11" s="106" customFormat="1" x14ac:dyDescent="0.2">
      <c r="A5" s="89"/>
      <c r="B5" s="107"/>
      <c r="C5" s="108"/>
      <c r="D5" s="108"/>
      <c r="E5" s="108"/>
      <c r="F5" s="108"/>
      <c r="G5" s="108"/>
      <c r="H5" s="109"/>
      <c r="I5" s="104"/>
      <c r="J5" s="105"/>
      <c r="K5" s="105"/>
    </row>
    <row r="6" spans="1:11" s="106" customFormat="1" x14ac:dyDescent="0.2">
      <c r="A6" s="89"/>
      <c r="B6" s="107"/>
      <c r="C6" s="108"/>
      <c r="D6" s="108"/>
      <c r="E6" s="108"/>
      <c r="F6" s="108"/>
      <c r="G6" s="108"/>
      <c r="H6" s="109"/>
      <c r="I6" s="104"/>
      <c r="J6" s="105"/>
      <c r="K6" s="105"/>
    </row>
    <row r="7" spans="1:11" s="106" customFormat="1" x14ac:dyDescent="0.2">
      <c r="A7" s="89"/>
      <c r="B7" s="107"/>
      <c r="C7" s="108"/>
      <c r="D7" s="108"/>
      <c r="E7" s="108"/>
      <c r="F7" s="108"/>
      <c r="G7" s="108"/>
      <c r="H7" s="109"/>
      <c r="I7" s="104"/>
      <c r="J7" s="105"/>
      <c r="K7" s="105"/>
    </row>
    <row r="8" spans="1:11" s="106" customFormat="1" x14ac:dyDescent="0.2">
      <c r="A8" s="89"/>
      <c r="B8" s="107"/>
      <c r="C8" s="108"/>
      <c r="D8" s="108"/>
      <c r="E8" s="108"/>
      <c r="F8" s="108"/>
      <c r="G8" s="108"/>
      <c r="H8" s="109"/>
      <c r="I8" s="104"/>
      <c r="J8" s="105"/>
      <c r="K8" s="105"/>
    </row>
    <row r="9" spans="1:11" s="106" customFormat="1" ht="13.5" thickBot="1" x14ac:dyDescent="0.25">
      <c r="A9" s="110"/>
      <c r="B9" s="111"/>
      <c r="C9" s="112"/>
      <c r="D9" s="112"/>
      <c r="E9" s="112"/>
      <c r="F9" s="112"/>
      <c r="G9" s="112"/>
      <c r="H9" s="113"/>
      <c r="I9" s="104"/>
      <c r="J9" s="105"/>
      <c r="K9" s="105"/>
    </row>
    <row r="10" spans="1:11" ht="26.25" x14ac:dyDescent="0.25">
      <c r="A10" s="66" t="s">
        <v>60</v>
      </c>
      <c r="B10" s="42" t="s">
        <v>56</v>
      </c>
      <c r="C10" s="114" t="s">
        <v>59</v>
      </c>
      <c r="D10" s="115" t="s">
        <v>0</v>
      </c>
      <c r="E10" s="116" t="s">
        <v>61</v>
      </c>
      <c r="F10" s="116" t="s">
        <v>2</v>
      </c>
      <c r="G10" s="116" t="s">
        <v>3</v>
      </c>
      <c r="H10" s="117" t="s">
        <v>4</v>
      </c>
      <c r="I10" s="116" t="s">
        <v>20</v>
      </c>
      <c r="J10" s="118" t="s">
        <v>35</v>
      </c>
      <c r="K10" s="118" t="s">
        <v>34</v>
      </c>
    </row>
    <row r="11" spans="1:11" ht="15" x14ac:dyDescent="0.25">
      <c r="A11" s="79">
        <v>1</v>
      </c>
      <c r="B11" s="18">
        <v>44200</v>
      </c>
      <c r="C11" s="120">
        <v>20</v>
      </c>
      <c r="D11" s="121" t="s">
        <v>23</v>
      </c>
      <c r="E11" s="121" t="s">
        <v>45</v>
      </c>
      <c r="F11" s="121" t="s">
        <v>6</v>
      </c>
      <c r="G11" s="122" t="s">
        <v>7</v>
      </c>
      <c r="H11" s="123"/>
      <c r="I11" s="121" t="s">
        <v>47</v>
      </c>
      <c r="J11" s="121">
        <v>120</v>
      </c>
      <c r="K11" s="124">
        <f>SUM(C11:C16)</f>
        <v>120</v>
      </c>
    </row>
    <row r="12" spans="1:11" ht="15" x14ac:dyDescent="0.25">
      <c r="A12" s="80">
        <v>2</v>
      </c>
      <c r="B12" s="19">
        <v>44207</v>
      </c>
      <c r="C12" s="120">
        <v>20</v>
      </c>
      <c r="D12" s="121" t="s">
        <v>23</v>
      </c>
      <c r="E12" s="121" t="s">
        <v>45</v>
      </c>
      <c r="F12" s="121" t="s">
        <v>6</v>
      </c>
      <c r="G12" s="122" t="s">
        <v>7</v>
      </c>
      <c r="H12" s="123"/>
      <c r="I12" s="125" t="s">
        <v>48</v>
      </c>
      <c r="J12" s="125">
        <v>12</v>
      </c>
      <c r="K12" s="126">
        <f>SUM(C17)</f>
        <v>12</v>
      </c>
    </row>
    <row r="13" spans="1:11" ht="15" x14ac:dyDescent="0.25">
      <c r="A13" s="80">
        <v>3</v>
      </c>
      <c r="B13" s="19">
        <v>44214</v>
      </c>
      <c r="C13" s="120">
        <v>20</v>
      </c>
      <c r="D13" s="121" t="s">
        <v>23</v>
      </c>
      <c r="E13" s="121" t="s">
        <v>45</v>
      </c>
      <c r="F13" s="121" t="s">
        <v>6</v>
      </c>
      <c r="G13" s="122" t="s">
        <v>7</v>
      </c>
      <c r="I13" s="127" t="s">
        <v>5</v>
      </c>
      <c r="J13" s="128">
        <v>440</v>
      </c>
      <c r="K13" s="129"/>
    </row>
    <row r="14" spans="1:11" ht="15" x14ac:dyDescent="0.25">
      <c r="A14" s="80">
        <v>4</v>
      </c>
      <c r="B14" s="19">
        <v>44221</v>
      </c>
      <c r="C14" s="120">
        <v>20</v>
      </c>
      <c r="D14" s="121" t="s">
        <v>23</v>
      </c>
      <c r="E14" s="121" t="s">
        <v>46</v>
      </c>
      <c r="F14" s="121" t="s">
        <v>6</v>
      </c>
      <c r="G14" s="122" t="s">
        <v>7</v>
      </c>
      <c r="H14" s="123"/>
      <c r="I14" s="130" t="s">
        <v>8</v>
      </c>
      <c r="J14" s="131">
        <v>240</v>
      </c>
      <c r="K14" s="132"/>
    </row>
    <row r="15" spans="1:11" ht="15" x14ac:dyDescent="0.25">
      <c r="A15" s="80">
        <v>5</v>
      </c>
      <c r="B15" s="19">
        <v>44228</v>
      </c>
      <c r="C15" s="120">
        <v>20</v>
      </c>
      <c r="D15" s="121" t="s">
        <v>23</v>
      </c>
      <c r="E15" s="121" t="s">
        <v>45</v>
      </c>
      <c r="F15" s="121" t="s">
        <v>6</v>
      </c>
      <c r="G15" s="122" t="s">
        <v>7</v>
      </c>
      <c r="H15" s="123"/>
      <c r="I15" s="133" t="s">
        <v>9</v>
      </c>
      <c r="J15" s="134">
        <v>200</v>
      </c>
      <c r="K15" s="135"/>
    </row>
    <row r="16" spans="1:11" ht="15" x14ac:dyDescent="0.25">
      <c r="A16" s="80">
        <v>6</v>
      </c>
      <c r="B16" s="19">
        <v>44235</v>
      </c>
      <c r="C16" s="120">
        <v>20</v>
      </c>
      <c r="D16" s="121" t="s">
        <v>23</v>
      </c>
      <c r="E16" s="121" t="s">
        <v>45</v>
      </c>
      <c r="F16" s="121" t="s">
        <v>6</v>
      </c>
      <c r="G16" s="122" t="s">
        <v>7</v>
      </c>
      <c r="H16" s="123"/>
      <c r="I16" s="136" t="s">
        <v>10</v>
      </c>
      <c r="J16" s="137">
        <v>200</v>
      </c>
      <c r="K16" s="138"/>
    </row>
    <row r="17" spans="1:11" ht="15" x14ac:dyDescent="0.25">
      <c r="A17" s="80">
        <v>7</v>
      </c>
      <c r="B17" s="19">
        <v>44242</v>
      </c>
      <c r="C17" s="120">
        <v>12</v>
      </c>
      <c r="D17" s="139" t="s">
        <v>65</v>
      </c>
      <c r="E17" s="125" t="s">
        <v>45</v>
      </c>
      <c r="F17" s="125" t="s">
        <v>6</v>
      </c>
      <c r="G17" s="140" t="s">
        <v>7</v>
      </c>
      <c r="H17" s="141" t="s">
        <v>50</v>
      </c>
      <c r="I17" s="142" t="s">
        <v>19</v>
      </c>
      <c r="J17" s="118">
        <f>SUM(J11:J16)</f>
        <v>1212</v>
      </c>
      <c r="K17" s="143">
        <f>SUM(K11:K16)</f>
        <v>132</v>
      </c>
    </row>
    <row r="18" spans="1:11" ht="15" x14ac:dyDescent="0.25">
      <c r="A18" s="80">
        <v>8</v>
      </c>
      <c r="B18" s="19">
        <v>44249</v>
      </c>
      <c r="C18" s="120"/>
      <c r="D18" s="144"/>
      <c r="E18" s="144"/>
      <c r="F18" s="144"/>
      <c r="G18" s="145"/>
      <c r="H18" s="146"/>
    </row>
    <row r="19" spans="1:11" ht="15" x14ac:dyDescent="0.25">
      <c r="A19" s="80">
        <v>9</v>
      </c>
      <c r="B19" s="19">
        <v>44256</v>
      </c>
      <c r="C19" s="120"/>
      <c r="D19" s="144"/>
      <c r="E19" s="144"/>
      <c r="F19" s="144"/>
      <c r="G19" s="145"/>
      <c r="H19" s="146"/>
    </row>
    <row r="20" spans="1:11" ht="15" x14ac:dyDescent="0.25">
      <c r="A20" s="80">
        <v>10</v>
      </c>
      <c r="B20" s="19">
        <v>44263</v>
      </c>
      <c r="C20" s="120"/>
      <c r="D20" s="144"/>
      <c r="E20" s="144"/>
      <c r="F20" s="144"/>
      <c r="G20" s="145"/>
      <c r="H20" s="146"/>
    </row>
    <row r="21" spans="1:11" ht="15" x14ac:dyDescent="0.25">
      <c r="A21" s="80">
        <v>11</v>
      </c>
      <c r="B21" s="19">
        <v>44270</v>
      </c>
      <c r="C21" s="120"/>
      <c r="D21" s="144"/>
      <c r="E21" s="144"/>
      <c r="F21" s="144"/>
      <c r="G21" s="145"/>
      <c r="H21" s="146"/>
    </row>
    <row r="22" spans="1:11" ht="15" x14ac:dyDescent="0.25">
      <c r="A22" s="80">
        <v>12</v>
      </c>
      <c r="B22" s="19">
        <v>44277</v>
      </c>
      <c r="C22" s="120"/>
      <c r="D22" s="144"/>
      <c r="E22" s="144"/>
      <c r="F22" s="147"/>
      <c r="G22" s="145"/>
      <c r="H22" s="146"/>
    </row>
    <row r="23" spans="1:11" ht="15" x14ac:dyDescent="0.25">
      <c r="A23" s="80">
        <v>13</v>
      </c>
      <c r="B23" s="19">
        <v>44284</v>
      </c>
      <c r="C23" s="120"/>
      <c r="D23" s="144"/>
      <c r="E23" s="144"/>
      <c r="F23" s="144"/>
      <c r="G23" s="145"/>
      <c r="H23" s="146"/>
    </row>
    <row r="24" spans="1:11" ht="15" x14ac:dyDescent="0.25">
      <c r="A24" s="80">
        <v>14</v>
      </c>
      <c r="B24" s="19">
        <v>44291</v>
      </c>
      <c r="C24" s="120"/>
      <c r="D24" s="144"/>
      <c r="E24" s="144"/>
      <c r="F24" s="144"/>
      <c r="G24" s="145"/>
      <c r="H24" s="146"/>
    </row>
    <row r="25" spans="1:11" ht="15" x14ac:dyDescent="0.25">
      <c r="A25" s="80">
        <v>15</v>
      </c>
      <c r="B25" s="19">
        <v>44298</v>
      </c>
      <c r="C25" s="120"/>
      <c r="D25" s="144"/>
      <c r="E25" s="144"/>
      <c r="F25" s="144"/>
      <c r="G25" s="145"/>
      <c r="H25" s="146"/>
    </row>
    <row r="26" spans="1:11" ht="15" x14ac:dyDescent="0.25">
      <c r="A26" s="80">
        <v>16</v>
      </c>
      <c r="B26" s="19">
        <v>44305</v>
      </c>
      <c r="C26" s="120"/>
      <c r="D26" s="144"/>
      <c r="E26" s="144"/>
      <c r="F26" s="144"/>
      <c r="G26" s="145"/>
      <c r="H26" s="146"/>
    </row>
    <row r="27" spans="1:11" ht="15" x14ac:dyDescent="0.25">
      <c r="A27" s="80">
        <v>17</v>
      </c>
      <c r="B27" s="19">
        <v>44314</v>
      </c>
      <c r="C27" s="120"/>
      <c r="D27" s="144"/>
      <c r="E27" s="144"/>
      <c r="F27" s="144"/>
      <c r="G27" s="145"/>
      <c r="H27" s="146" t="s">
        <v>57</v>
      </c>
    </row>
    <row r="28" spans="1:11" ht="15" x14ac:dyDescent="0.25">
      <c r="A28" s="80">
        <v>18</v>
      </c>
      <c r="B28" s="19">
        <v>44319</v>
      </c>
      <c r="C28" s="120"/>
      <c r="D28" s="144"/>
      <c r="E28" s="144"/>
      <c r="F28" s="144"/>
      <c r="G28" s="145"/>
      <c r="H28" s="146"/>
    </row>
    <row r="29" spans="1:11" ht="15" x14ac:dyDescent="0.25">
      <c r="A29" s="80">
        <v>19</v>
      </c>
      <c r="B29" s="19">
        <v>44326</v>
      </c>
      <c r="C29" s="120"/>
      <c r="D29" s="144"/>
      <c r="E29" s="144"/>
      <c r="F29" s="144"/>
      <c r="G29" s="145"/>
      <c r="H29" s="146"/>
    </row>
    <row r="30" spans="1:11" ht="15" x14ac:dyDescent="0.25">
      <c r="A30" s="80">
        <v>20</v>
      </c>
      <c r="B30" s="19">
        <v>44333</v>
      </c>
      <c r="C30" s="120"/>
      <c r="D30" s="144"/>
      <c r="E30" s="144"/>
      <c r="F30" s="144"/>
      <c r="G30" s="145"/>
      <c r="H30" s="146"/>
    </row>
    <row r="31" spans="1:11" ht="15" x14ac:dyDescent="0.25">
      <c r="A31" s="80">
        <v>21</v>
      </c>
      <c r="B31" s="19">
        <v>44340</v>
      </c>
      <c r="C31" s="120"/>
      <c r="D31" s="144"/>
      <c r="E31" s="144"/>
      <c r="F31" s="144"/>
      <c r="G31" s="145"/>
      <c r="H31" s="146"/>
    </row>
    <row r="32" spans="1:11" ht="15" x14ac:dyDescent="0.25">
      <c r="A32" s="80">
        <v>22</v>
      </c>
      <c r="B32" s="19">
        <v>44347</v>
      </c>
      <c r="C32" s="148"/>
      <c r="D32" s="144"/>
      <c r="E32" s="144"/>
      <c r="F32" s="144"/>
      <c r="G32" s="145"/>
      <c r="H32" s="146"/>
    </row>
    <row r="33" spans="1:8" ht="15" x14ac:dyDescent="0.25">
      <c r="A33" s="80">
        <v>23</v>
      </c>
      <c r="B33" s="19">
        <v>44354</v>
      </c>
      <c r="C33" s="120"/>
      <c r="D33" s="144"/>
      <c r="E33" s="144"/>
      <c r="F33" s="144"/>
      <c r="G33" s="145"/>
      <c r="H33" s="146"/>
    </row>
    <row r="34" spans="1:8" ht="15" x14ac:dyDescent="0.25">
      <c r="A34" s="80">
        <v>24</v>
      </c>
      <c r="B34" s="19">
        <v>44361</v>
      </c>
      <c r="C34" s="120"/>
      <c r="D34" s="144"/>
      <c r="E34" s="144"/>
      <c r="F34" s="144"/>
      <c r="G34" s="145"/>
      <c r="H34" s="146"/>
    </row>
    <row r="35" spans="1:8" ht="15" x14ac:dyDescent="0.25">
      <c r="A35" s="80">
        <v>25</v>
      </c>
      <c r="B35" s="19">
        <v>44368</v>
      </c>
      <c r="C35" s="120"/>
      <c r="D35" s="144"/>
      <c r="E35" s="144"/>
      <c r="F35" s="144"/>
      <c r="G35" s="145"/>
      <c r="H35" s="146"/>
    </row>
    <row r="36" spans="1:8" ht="15" x14ac:dyDescent="0.25">
      <c r="A36" s="80">
        <v>26</v>
      </c>
      <c r="B36" s="19">
        <v>44375</v>
      </c>
      <c r="C36" s="120"/>
      <c r="D36" s="144"/>
      <c r="E36" s="144"/>
      <c r="F36" s="144"/>
      <c r="G36" s="145"/>
      <c r="H36" s="146"/>
    </row>
    <row r="37" spans="1:8" ht="15" x14ac:dyDescent="0.25">
      <c r="A37" s="80">
        <v>27</v>
      </c>
      <c r="B37" s="19">
        <v>44382</v>
      </c>
      <c r="C37" s="120"/>
      <c r="D37" s="144"/>
      <c r="E37" s="144"/>
      <c r="F37" s="144"/>
      <c r="G37" s="145"/>
      <c r="H37" s="146"/>
    </row>
    <row r="38" spans="1:8" ht="15" x14ac:dyDescent="0.25">
      <c r="A38" s="80">
        <v>28</v>
      </c>
      <c r="B38" s="19">
        <v>44389</v>
      </c>
      <c r="C38" s="120"/>
      <c r="D38" s="144"/>
      <c r="E38" s="144"/>
      <c r="F38" s="144"/>
      <c r="G38" s="145"/>
      <c r="H38" s="146"/>
    </row>
    <row r="39" spans="1:8" ht="15" x14ac:dyDescent="0.25">
      <c r="A39" s="81">
        <v>29</v>
      </c>
      <c r="B39" s="20">
        <v>44396</v>
      </c>
      <c r="C39" s="120"/>
      <c r="D39" s="144"/>
      <c r="E39" s="144"/>
      <c r="F39" s="144"/>
      <c r="G39" s="145"/>
      <c r="H39" s="146"/>
    </row>
    <row r="40" spans="1:8" ht="15" x14ac:dyDescent="0.25">
      <c r="A40" s="80">
        <v>30</v>
      </c>
      <c r="B40" s="19">
        <v>44403</v>
      </c>
      <c r="C40" s="120"/>
      <c r="D40" s="144"/>
      <c r="E40" s="144"/>
      <c r="F40" s="144"/>
      <c r="G40" s="145"/>
      <c r="H40" s="146"/>
    </row>
    <row r="41" spans="1:8" ht="15" x14ac:dyDescent="0.25">
      <c r="A41" s="80">
        <v>31</v>
      </c>
      <c r="B41" s="19">
        <v>44410</v>
      </c>
      <c r="C41" s="120"/>
      <c r="D41" s="144"/>
      <c r="E41" s="144"/>
      <c r="F41" s="144"/>
      <c r="G41" s="145"/>
      <c r="H41" s="146"/>
    </row>
    <row r="42" spans="1:8" ht="15" x14ac:dyDescent="0.25">
      <c r="A42" s="80">
        <v>32</v>
      </c>
      <c r="B42" s="19">
        <v>44417</v>
      </c>
      <c r="C42" s="120"/>
      <c r="D42" s="144"/>
      <c r="E42" s="144"/>
      <c r="F42" s="144"/>
      <c r="G42" s="144"/>
      <c r="H42" s="146"/>
    </row>
    <row r="43" spans="1:8" ht="15" x14ac:dyDescent="0.25">
      <c r="A43" s="80">
        <v>33</v>
      </c>
      <c r="B43" s="19">
        <v>44424</v>
      </c>
      <c r="C43" s="120"/>
      <c r="D43" s="144"/>
      <c r="E43" s="144"/>
      <c r="F43" s="144"/>
      <c r="G43" s="144"/>
      <c r="H43" s="146"/>
    </row>
    <row r="44" spans="1:8" ht="15" x14ac:dyDescent="0.25">
      <c r="A44" s="80">
        <v>34</v>
      </c>
      <c r="B44" s="19">
        <v>44431</v>
      </c>
      <c r="C44" s="120"/>
      <c r="D44" s="144"/>
      <c r="E44" s="144"/>
      <c r="F44" s="144"/>
      <c r="G44" s="144"/>
      <c r="H44" s="146"/>
    </row>
    <row r="45" spans="1:8" ht="15" x14ac:dyDescent="0.25">
      <c r="A45" s="80">
        <v>35</v>
      </c>
      <c r="B45" s="21">
        <v>44438</v>
      </c>
      <c r="C45" s="149"/>
      <c r="D45" s="150"/>
      <c r="E45" s="150"/>
      <c r="F45" s="150"/>
      <c r="G45" s="150"/>
      <c r="H45" s="146"/>
    </row>
    <row r="46" spans="1:8" ht="15" x14ac:dyDescent="0.25">
      <c r="A46" s="80">
        <v>36</v>
      </c>
      <c r="B46" s="19">
        <v>44445</v>
      </c>
      <c r="C46" s="120"/>
      <c r="D46" s="144"/>
      <c r="E46" s="144"/>
      <c r="F46" s="144"/>
      <c r="G46" s="145"/>
      <c r="H46" s="146"/>
    </row>
    <row r="47" spans="1:8" ht="15" x14ac:dyDescent="0.25">
      <c r="A47" s="80">
        <v>37</v>
      </c>
      <c r="B47" s="19">
        <v>44452</v>
      </c>
      <c r="C47" s="151"/>
      <c r="D47" s="146"/>
      <c r="E47" s="146"/>
      <c r="F47" s="146"/>
      <c r="G47" s="146"/>
      <c r="H47" s="146"/>
    </row>
    <row r="48" spans="1:8" ht="15" x14ac:dyDescent="0.25">
      <c r="A48" s="80">
        <v>38</v>
      </c>
      <c r="B48" s="19">
        <v>44459</v>
      </c>
      <c r="C48" s="151"/>
      <c r="D48" s="146"/>
      <c r="E48" s="146"/>
      <c r="F48" s="146"/>
      <c r="G48" s="146"/>
      <c r="H48" s="146"/>
    </row>
    <row r="49" spans="1:8" ht="15" x14ac:dyDescent="0.25">
      <c r="A49" s="80">
        <v>39</v>
      </c>
      <c r="B49" s="19">
        <v>44466</v>
      </c>
      <c r="C49" s="151"/>
      <c r="D49" s="146"/>
      <c r="E49" s="146"/>
      <c r="F49" s="146"/>
      <c r="G49" s="146"/>
      <c r="H49" s="146"/>
    </row>
    <row r="50" spans="1:8" ht="15" x14ac:dyDescent="0.25">
      <c r="A50" s="80">
        <v>40</v>
      </c>
      <c r="B50" s="19">
        <v>44473</v>
      </c>
      <c r="C50" s="151"/>
      <c r="D50" s="146"/>
      <c r="E50" s="146"/>
      <c r="F50" s="146"/>
      <c r="G50" s="146"/>
      <c r="H50" s="146"/>
    </row>
    <row r="51" spans="1:8" ht="15" x14ac:dyDescent="0.25">
      <c r="A51" s="80">
        <v>41</v>
      </c>
      <c r="B51" s="19">
        <v>44480</v>
      </c>
      <c r="C51" s="151"/>
      <c r="D51" s="146"/>
      <c r="E51" s="146"/>
      <c r="F51" s="146"/>
      <c r="G51" s="146"/>
      <c r="H51" s="146"/>
    </row>
    <row r="52" spans="1:8" ht="15" x14ac:dyDescent="0.25">
      <c r="A52" s="80">
        <v>42</v>
      </c>
      <c r="B52" s="19">
        <v>44487</v>
      </c>
      <c r="C52" s="151"/>
      <c r="D52" s="146"/>
      <c r="E52" s="146"/>
      <c r="F52" s="146"/>
      <c r="G52" s="146"/>
      <c r="H52" s="146"/>
    </row>
    <row r="53" spans="1:8" ht="15" x14ac:dyDescent="0.25">
      <c r="A53" s="80">
        <v>43</v>
      </c>
      <c r="B53" s="19">
        <v>44494</v>
      </c>
      <c r="C53" s="151"/>
      <c r="D53" s="146"/>
      <c r="E53" s="146"/>
      <c r="F53" s="146"/>
      <c r="G53" s="146"/>
      <c r="H53" s="146"/>
    </row>
    <row r="54" spans="1:8" ht="15" x14ac:dyDescent="0.25">
      <c r="A54" s="80">
        <v>44</v>
      </c>
      <c r="B54" s="19">
        <v>44501</v>
      </c>
      <c r="C54" s="151"/>
      <c r="D54" s="146"/>
      <c r="E54" s="146"/>
      <c r="F54" s="146"/>
      <c r="G54" s="146"/>
      <c r="H54" s="146"/>
    </row>
    <row r="55" spans="1:8" ht="15" x14ac:dyDescent="0.25">
      <c r="A55" s="80">
        <v>45</v>
      </c>
      <c r="B55" s="19">
        <v>44508</v>
      </c>
      <c r="C55" s="151"/>
      <c r="D55" s="146"/>
      <c r="E55" s="146"/>
      <c r="F55" s="146"/>
      <c r="G55" s="146"/>
      <c r="H55" s="146"/>
    </row>
    <row r="56" spans="1:8" ht="15" x14ac:dyDescent="0.25">
      <c r="A56" s="80">
        <v>46</v>
      </c>
      <c r="B56" s="19">
        <v>44515</v>
      </c>
      <c r="C56" s="151"/>
      <c r="D56" s="146"/>
      <c r="E56" s="146"/>
      <c r="F56" s="146"/>
      <c r="G56" s="146"/>
      <c r="H56" s="146"/>
    </row>
    <row r="57" spans="1:8" ht="15" x14ac:dyDescent="0.25">
      <c r="A57" s="80">
        <v>47</v>
      </c>
      <c r="B57" s="19">
        <v>44522</v>
      </c>
      <c r="C57" s="151"/>
      <c r="D57" s="146"/>
      <c r="E57" s="146"/>
      <c r="F57" s="146"/>
      <c r="G57" s="146"/>
      <c r="H57" s="146"/>
    </row>
    <row r="58" spans="1:8" ht="15" x14ac:dyDescent="0.25">
      <c r="A58" s="80">
        <v>48</v>
      </c>
      <c r="B58" s="19">
        <v>44529</v>
      </c>
      <c r="C58" s="151"/>
      <c r="D58" s="146"/>
      <c r="E58" s="146"/>
      <c r="F58" s="146"/>
      <c r="G58" s="146"/>
      <c r="H58" s="146"/>
    </row>
    <row r="59" spans="1:8" ht="15" x14ac:dyDescent="0.25">
      <c r="A59" s="80">
        <v>49</v>
      </c>
      <c r="B59" s="19">
        <v>44536</v>
      </c>
      <c r="C59" s="151"/>
      <c r="D59" s="146"/>
      <c r="E59" s="146"/>
      <c r="F59" s="146"/>
      <c r="G59" s="146"/>
      <c r="H59" s="146"/>
    </row>
    <row r="60" spans="1:8" ht="15" x14ac:dyDescent="0.25">
      <c r="A60" s="80">
        <v>50</v>
      </c>
      <c r="B60" s="19">
        <v>44543</v>
      </c>
      <c r="C60" s="151"/>
      <c r="D60" s="146"/>
      <c r="E60" s="146"/>
      <c r="F60" s="146"/>
      <c r="G60" s="146"/>
      <c r="H60" s="146"/>
    </row>
    <row r="61" spans="1:8" ht="15" x14ac:dyDescent="0.25">
      <c r="A61" s="80">
        <v>51</v>
      </c>
      <c r="B61" s="19">
        <v>44550</v>
      </c>
      <c r="C61" s="151"/>
      <c r="D61" s="146"/>
      <c r="E61" s="146"/>
      <c r="F61" s="146"/>
      <c r="G61" s="146"/>
      <c r="H61" s="146"/>
    </row>
    <row r="62" spans="1:8" ht="15" x14ac:dyDescent="0.25">
      <c r="A62" s="80">
        <v>52</v>
      </c>
      <c r="B62" s="19">
        <v>44557</v>
      </c>
      <c r="C62" s="151"/>
      <c r="D62" s="146"/>
      <c r="E62" s="146"/>
      <c r="F62" s="146"/>
      <c r="G62" s="146"/>
      <c r="H62" s="146"/>
    </row>
    <row r="63" spans="1:8" ht="15" x14ac:dyDescent="0.25">
      <c r="A63" s="80">
        <v>53</v>
      </c>
      <c r="B63" s="19">
        <v>44564</v>
      </c>
      <c r="C63" s="151"/>
      <c r="D63" s="146"/>
      <c r="E63" s="146"/>
      <c r="F63" s="146"/>
      <c r="G63" s="146"/>
      <c r="H63" s="146"/>
    </row>
    <row r="64" spans="1:8" ht="15" x14ac:dyDescent="0.25">
      <c r="A64" s="80">
        <v>54</v>
      </c>
      <c r="B64" s="19">
        <v>44571</v>
      </c>
      <c r="C64" s="151"/>
      <c r="D64" s="146"/>
      <c r="E64" s="146"/>
      <c r="F64" s="146"/>
      <c r="G64" s="146"/>
      <c r="H64" s="146"/>
    </row>
    <row r="65" spans="1:8" ht="15" x14ac:dyDescent="0.25">
      <c r="A65" s="80">
        <v>55</v>
      </c>
      <c r="B65" s="19">
        <v>44578</v>
      </c>
      <c r="C65" s="151"/>
      <c r="D65" s="146"/>
      <c r="E65" s="146"/>
      <c r="F65" s="146"/>
      <c r="G65" s="146"/>
      <c r="H65" s="146"/>
    </row>
    <row r="66" spans="1:8" ht="15" x14ac:dyDescent="0.25">
      <c r="A66" s="80">
        <v>56</v>
      </c>
      <c r="B66" s="19">
        <v>44585</v>
      </c>
      <c r="C66" s="151"/>
      <c r="D66" s="146"/>
      <c r="E66" s="146"/>
      <c r="F66" s="146"/>
      <c r="G66" s="146"/>
      <c r="H66" s="146"/>
    </row>
    <row r="67" spans="1:8" ht="15" x14ac:dyDescent="0.25">
      <c r="A67" s="80">
        <v>57</v>
      </c>
      <c r="B67" s="19">
        <v>44592</v>
      </c>
      <c r="C67" s="151"/>
      <c r="D67" s="146"/>
      <c r="E67" s="146"/>
      <c r="F67" s="146"/>
      <c r="G67" s="146"/>
      <c r="H67" s="146"/>
    </row>
    <row r="68" spans="1:8" ht="15" x14ac:dyDescent="0.25">
      <c r="A68" s="80">
        <v>58</v>
      </c>
      <c r="B68" s="19">
        <v>44599</v>
      </c>
      <c r="C68" s="151"/>
      <c r="D68" s="146"/>
      <c r="E68" s="146"/>
      <c r="F68" s="146"/>
      <c r="G68" s="146"/>
      <c r="H68" s="146"/>
    </row>
    <row r="69" spans="1:8" ht="15" x14ac:dyDescent="0.25">
      <c r="A69" s="80">
        <v>59</v>
      </c>
      <c r="B69" s="19">
        <v>44606</v>
      </c>
      <c r="C69" s="151"/>
      <c r="D69" s="146"/>
      <c r="E69" s="146"/>
      <c r="F69" s="146"/>
      <c r="G69" s="146"/>
      <c r="H69" s="146"/>
    </row>
    <row r="70" spans="1:8" ht="15" x14ac:dyDescent="0.25">
      <c r="A70" s="80">
        <v>60</v>
      </c>
      <c r="B70" s="19">
        <v>44613</v>
      </c>
      <c r="C70" s="151"/>
      <c r="D70" s="146"/>
      <c r="E70" s="146"/>
      <c r="F70" s="146"/>
      <c r="G70" s="146"/>
      <c r="H70" s="146"/>
    </row>
    <row r="71" spans="1:8" ht="15" x14ac:dyDescent="0.25">
      <c r="A71" s="80">
        <v>61</v>
      </c>
      <c r="B71" s="19">
        <v>44620</v>
      </c>
      <c r="C71" s="151"/>
      <c r="D71" s="146"/>
      <c r="E71" s="146"/>
      <c r="F71" s="146"/>
      <c r="G71" s="146"/>
      <c r="H71" s="146"/>
    </row>
    <row r="72" spans="1:8" ht="15" x14ac:dyDescent="0.25">
      <c r="A72" s="80">
        <v>62</v>
      </c>
      <c r="B72" s="19">
        <v>44627</v>
      </c>
      <c r="C72" s="151"/>
      <c r="D72" s="146"/>
      <c r="E72" s="146"/>
      <c r="F72" s="146"/>
      <c r="G72" s="146"/>
      <c r="H72" s="146"/>
    </row>
    <row r="73" spans="1:8" ht="15" x14ac:dyDescent="0.25">
      <c r="A73" s="80">
        <v>63</v>
      </c>
      <c r="B73" s="19">
        <v>44634</v>
      </c>
      <c r="C73" s="151"/>
      <c r="D73" s="146"/>
      <c r="E73" s="146"/>
      <c r="F73" s="146"/>
      <c r="G73" s="146"/>
      <c r="H73" s="146"/>
    </row>
    <row r="74" spans="1:8" ht="15" x14ac:dyDescent="0.25">
      <c r="A74" s="80">
        <v>64</v>
      </c>
      <c r="B74" s="19">
        <v>44641</v>
      </c>
      <c r="C74" s="151"/>
      <c r="D74" s="146"/>
      <c r="E74" s="146"/>
      <c r="F74" s="146"/>
      <c r="G74" s="146"/>
      <c r="H74" s="146"/>
    </row>
    <row r="75" spans="1:8" ht="15" x14ac:dyDescent="0.25">
      <c r="A75" s="157">
        <v>65</v>
      </c>
      <c r="B75" s="21">
        <v>44648</v>
      </c>
      <c r="C75" s="151"/>
      <c r="D75" s="146"/>
      <c r="E75" s="146"/>
      <c r="F75" s="146"/>
      <c r="G75" s="146"/>
      <c r="H75" s="146"/>
    </row>
    <row r="77" spans="1:8" x14ac:dyDescent="0.2">
      <c r="C77" s="163">
        <f>SUM(C11:C75)</f>
        <v>132</v>
      </c>
      <c r="D77" s="119" t="s">
        <v>19</v>
      </c>
    </row>
  </sheetData>
  <mergeCells count="3">
    <mergeCell ref="C2:D2"/>
    <mergeCell ref="B4:H9"/>
    <mergeCell ref="B1:G1"/>
  </mergeCells>
  <hyperlinks>
    <hyperlink ref="G17" r:id="rId1"/>
  </hyperlinks>
  <pageMargins left="0.7" right="0.7" top="0.75" bottom="0.75" header="0.3" footer="0.3"/>
  <pageSetup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Normal="100" workbookViewId="0">
      <selection activeCell="H24" sqref="H24"/>
    </sheetView>
  </sheetViews>
  <sheetFormatPr defaultRowHeight="15" x14ac:dyDescent="0.25"/>
  <cols>
    <col min="1" max="1" width="4" style="82" bestFit="1" customWidth="1"/>
    <col min="2" max="2" width="13" style="17" bestFit="1" customWidth="1"/>
    <col min="3" max="3" width="5" style="87" bestFit="1" customWidth="1"/>
    <col min="4" max="4" width="32.7109375" customWidth="1"/>
    <col min="5" max="5" width="34.85546875" customWidth="1"/>
    <col min="6" max="6" width="16" bestFit="1" customWidth="1"/>
    <col min="7" max="7" width="32.7109375" style="9" bestFit="1" customWidth="1"/>
    <col min="8" max="8" width="28.28515625" bestFit="1" customWidth="1"/>
    <col min="9" max="9" width="14.140625" style="24" bestFit="1" customWidth="1"/>
    <col min="10" max="10" width="9.140625" style="24"/>
  </cols>
  <sheetData>
    <row r="1" spans="1:11" s="168" customFormat="1" ht="18.75" x14ac:dyDescent="0.3">
      <c r="A1" s="167"/>
      <c r="B1" s="166" t="s">
        <v>69</v>
      </c>
      <c r="C1" s="166"/>
      <c r="D1" s="166"/>
      <c r="E1" s="166"/>
      <c r="F1" s="166"/>
      <c r="G1" s="166"/>
    </row>
    <row r="2" spans="1:11" s="64" customFormat="1" ht="15.75" thickBot="1" x14ac:dyDescent="0.3">
      <c r="A2" s="77"/>
      <c r="B2" s="58"/>
      <c r="C2" s="83"/>
      <c r="D2" s="65"/>
      <c r="E2" s="59"/>
      <c r="F2" s="60"/>
      <c r="G2" s="61"/>
      <c r="H2" s="61"/>
      <c r="I2" s="62"/>
      <c r="J2" s="63"/>
      <c r="K2" s="63"/>
    </row>
    <row r="3" spans="1:11" s="57" customFormat="1" ht="15" customHeight="1" x14ac:dyDescent="0.25">
      <c r="A3" s="77"/>
      <c r="B3" s="68" t="s">
        <v>58</v>
      </c>
      <c r="C3" s="69"/>
      <c r="D3" s="69"/>
      <c r="E3" s="69"/>
      <c r="F3" s="69"/>
      <c r="G3" s="69"/>
      <c r="H3" s="70"/>
      <c r="I3" s="55"/>
      <c r="J3" s="56"/>
      <c r="K3" s="56"/>
    </row>
    <row r="4" spans="1:11" s="57" customFormat="1" x14ac:dyDescent="0.25">
      <c r="A4" s="77"/>
      <c r="B4" s="71"/>
      <c r="C4" s="72"/>
      <c r="D4" s="72"/>
      <c r="E4" s="72"/>
      <c r="F4" s="72"/>
      <c r="G4" s="72"/>
      <c r="H4" s="73"/>
      <c r="I4" s="55"/>
      <c r="J4" s="56"/>
      <c r="K4" s="56"/>
    </row>
    <row r="5" spans="1:11" s="57" customFormat="1" x14ac:dyDescent="0.25">
      <c r="A5" s="77"/>
      <c r="B5" s="71"/>
      <c r="C5" s="72"/>
      <c r="D5" s="72"/>
      <c r="E5" s="72"/>
      <c r="F5" s="72"/>
      <c r="G5" s="72"/>
      <c r="H5" s="73"/>
      <c r="I5" s="55"/>
      <c r="J5" s="56"/>
      <c r="K5" s="56"/>
    </row>
    <row r="6" spans="1:11" s="57" customFormat="1" x14ac:dyDescent="0.25">
      <c r="A6" s="77"/>
      <c r="B6" s="71"/>
      <c r="C6" s="72"/>
      <c r="D6" s="72"/>
      <c r="E6" s="72"/>
      <c r="F6" s="72"/>
      <c r="G6" s="72"/>
      <c r="H6" s="73"/>
      <c r="I6" s="55"/>
      <c r="J6" s="56"/>
      <c r="K6" s="56"/>
    </row>
    <row r="7" spans="1:11" s="57" customFormat="1" x14ac:dyDescent="0.25">
      <c r="A7" s="77"/>
      <c r="B7" s="71"/>
      <c r="C7" s="72"/>
      <c r="D7" s="72"/>
      <c r="E7" s="72"/>
      <c r="F7" s="72"/>
      <c r="G7" s="72"/>
      <c r="H7" s="73"/>
      <c r="I7" s="55"/>
      <c r="J7" s="56"/>
      <c r="K7" s="56"/>
    </row>
    <row r="8" spans="1:11" s="57" customFormat="1" ht="15.75" thickBot="1" x14ac:dyDescent="0.3">
      <c r="A8" s="78"/>
      <c r="B8" s="74"/>
      <c r="C8" s="75"/>
      <c r="D8" s="75"/>
      <c r="E8" s="75"/>
      <c r="F8" s="75"/>
      <c r="G8" s="75"/>
      <c r="H8" s="76"/>
      <c r="I8" s="55"/>
      <c r="J8" s="56"/>
      <c r="K8" s="56"/>
    </row>
    <row r="9" spans="1:11" s="1" customFormat="1" ht="30" x14ac:dyDescent="0.25">
      <c r="A9" s="66" t="s">
        <v>60</v>
      </c>
      <c r="B9" s="42" t="s">
        <v>56</v>
      </c>
      <c r="C9" s="40" t="s">
        <v>59</v>
      </c>
      <c r="D9" s="41" t="s">
        <v>0</v>
      </c>
      <c r="E9" s="41" t="s">
        <v>1</v>
      </c>
      <c r="F9" s="41" t="s">
        <v>2</v>
      </c>
      <c r="G9" s="41" t="s">
        <v>3</v>
      </c>
      <c r="H9" s="67" t="s">
        <v>4</v>
      </c>
      <c r="I9" s="12" t="s">
        <v>20</v>
      </c>
      <c r="J9" s="25" t="s">
        <v>35</v>
      </c>
      <c r="K9" s="25" t="s">
        <v>34</v>
      </c>
    </row>
    <row r="10" spans="1:11" x14ac:dyDescent="0.25">
      <c r="A10" s="79">
        <v>1</v>
      </c>
      <c r="B10" s="18">
        <v>44200</v>
      </c>
      <c r="C10" s="79">
        <v>20</v>
      </c>
      <c r="D10" s="10" t="s">
        <v>23</v>
      </c>
      <c r="E10" s="10" t="s">
        <v>45</v>
      </c>
      <c r="F10" s="10" t="s">
        <v>6</v>
      </c>
      <c r="G10" s="11" t="s">
        <v>7</v>
      </c>
      <c r="H10" s="8"/>
      <c r="I10" s="13" t="s">
        <v>21</v>
      </c>
      <c r="J10" s="26">
        <v>120</v>
      </c>
      <c r="K10" s="31">
        <f>SUM(C10:C15)</f>
        <v>120</v>
      </c>
    </row>
    <row r="11" spans="1:11" x14ac:dyDescent="0.25">
      <c r="A11" s="80">
        <v>2</v>
      </c>
      <c r="B11" s="19">
        <v>44207</v>
      </c>
      <c r="C11" s="80">
        <v>20</v>
      </c>
      <c r="D11" s="10" t="s">
        <v>23</v>
      </c>
      <c r="E11" s="10" t="s">
        <v>45</v>
      </c>
      <c r="F11" s="10" t="s">
        <v>6</v>
      </c>
      <c r="G11" s="11" t="s">
        <v>7</v>
      </c>
      <c r="H11" s="8"/>
      <c r="I11" s="35" t="s">
        <v>22</v>
      </c>
      <c r="J11" s="39">
        <v>12</v>
      </c>
      <c r="K11" s="31">
        <f>(C16)</f>
        <v>12</v>
      </c>
    </row>
    <row r="12" spans="1:11" x14ac:dyDescent="0.25">
      <c r="A12" s="80">
        <v>3</v>
      </c>
      <c r="B12" s="19">
        <v>44214</v>
      </c>
      <c r="C12" s="80">
        <v>20</v>
      </c>
      <c r="D12" s="10" t="s">
        <v>23</v>
      </c>
      <c r="E12" s="10" t="s">
        <v>45</v>
      </c>
      <c r="F12" s="10" t="s">
        <v>6</v>
      </c>
      <c r="G12" s="11" t="s">
        <v>7</v>
      </c>
      <c r="H12" s="8"/>
      <c r="I12" s="14" t="s">
        <v>5</v>
      </c>
      <c r="J12" s="27">
        <v>440</v>
      </c>
      <c r="K12" s="31">
        <f>SUM(C34:C42,C44:C50,C52:C57)</f>
        <v>440</v>
      </c>
    </row>
    <row r="13" spans="1:11" x14ac:dyDescent="0.25">
      <c r="A13" s="80">
        <v>4</v>
      </c>
      <c r="B13" s="19">
        <v>44221</v>
      </c>
      <c r="C13" s="80">
        <v>20</v>
      </c>
      <c r="D13" s="10" t="s">
        <v>23</v>
      </c>
      <c r="E13" s="10" t="s">
        <v>45</v>
      </c>
      <c r="F13" s="10" t="s">
        <v>6</v>
      </c>
      <c r="G13" s="11" t="s">
        <v>7</v>
      </c>
      <c r="H13" s="8"/>
      <c r="I13" s="15" t="s">
        <v>8</v>
      </c>
      <c r="J13" s="28">
        <v>240</v>
      </c>
      <c r="K13" s="31">
        <f>SUM(C21:C29,C30:C32)</f>
        <v>240</v>
      </c>
    </row>
    <row r="14" spans="1:11" x14ac:dyDescent="0.25">
      <c r="A14" s="80">
        <v>5</v>
      </c>
      <c r="B14" s="19">
        <v>44228</v>
      </c>
      <c r="C14" s="79">
        <v>20</v>
      </c>
      <c r="D14" s="10" t="s">
        <v>23</v>
      </c>
      <c r="E14" s="10" t="s">
        <v>45</v>
      </c>
      <c r="F14" s="10" t="s">
        <v>6</v>
      </c>
      <c r="G14" s="11" t="s">
        <v>7</v>
      </c>
      <c r="H14" s="8"/>
      <c r="I14" s="16" t="s">
        <v>9</v>
      </c>
      <c r="J14" s="29">
        <v>200</v>
      </c>
      <c r="K14" s="31">
        <f>SUM(C17:C20,C58:C59,C62:C65)</f>
        <v>200</v>
      </c>
    </row>
    <row r="15" spans="1:11" ht="15.75" thickBot="1" x14ac:dyDescent="0.3">
      <c r="A15" s="80">
        <v>6</v>
      </c>
      <c r="B15" s="19">
        <v>44235</v>
      </c>
      <c r="C15" s="80">
        <v>20</v>
      </c>
      <c r="D15" s="10" t="s">
        <v>23</v>
      </c>
      <c r="E15" s="10" t="s">
        <v>45</v>
      </c>
      <c r="F15" s="10" t="s">
        <v>6</v>
      </c>
      <c r="G15" s="11" t="s">
        <v>7</v>
      </c>
      <c r="H15" s="8"/>
      <c r="I15" s="32" t="s">
        <v>10</v>
      </c>
      <c r="J15" s="33">
        <v>200</v>
      </c>
      <c r="K15" s="34">
        <f>SUM(C51,C66:C74)</f>
        <v>200</v>
      </c>
    </row>
    <row r="16" spans="1:11" ht="15.75" thickBot="1" x14ac:dyDescent="0.3">
      <c r="A16" s="80">
        <v>7</v>
      </c>
      <c r="B16" s="19">
        <v>44242</v>
      </c>
      <c r="C16" s="80">
        <v>12</v>
      </c>
      <c r="D16" s="43" t="s">
        <v>53</v>
      </c>
      <c r="E16" s="36" t="s">
        <v>49</v>
      </c>
      <c r="F16" s="36" t="s">
        <v>6</v>
      </c>
      <c r="G16" s="38" t="s">
        <v>7</v>
      </c>
      <c r="H16" s="44" t="s">
        <v>66</v>
      </c>
      <c r="I16" s="48" t="s">
        <v>54</v>
      </c>
      <c r="J16" s="49">
        <v>0</v>
      </c>
      <c r="K16" s="50">
        <v>0</v>
      </c>
    </row>
    <row r="17" spans="1:11" ht="15.75" thickBot="1" x14ac:dyDescent="0.3">
      <c r="A17" s="80">
        <v>8</v>
      </c>
      <c r="B17" s="19">
        <v>44249</v>
      </c>
      <c r="C17" s="80">
        <v>20</v>
      </c>
      <c r="D17" s="6" t="s">
        <v>13</v>
      </c>
      <c r="E17" s="6" t="s">
        <v>51</v>
      </c>
      <c r="F17" s="6" t="s">
        <v>14</v>
      </c>
      <c r="G17" s="7" t="s">
        <v>52</v>
      </c>
      <c r="H17" s="51"/>
      <c r="I17" s="54" t="s">
        <v>55</v>
      </c>
      <c r="J17" s="52">
        <f>SUM(J10:J16)</f>
        <v>1212</v>
      </c>
      <c r="K17" s="53">
        <f>SUM(K10:K16)</f>
        <v>1212</v>
      </c>
    </row>
    <row r="18" spans="1:11" x14ac:dyDescent="0.25">
      <c r="A18" s="80">
        <v>9</v>
      </c>
      <c r="B18" s="19">
        <v>44256</v>
      </c>
      <c r="C18" s="80">
        <v>20</v>
      </c>
      <c r="D18" s="6" t="s">
        <v>13</v>
      </c>
      <c r="E18" s="6" t="s">
        <v>51</v>
      </c>
      <c r="F18" s="6" t="s">
        <v>14</v>
      </c>
      <c r="G18" s="7" t="s">
        <v>52</v>
      </c>
      <c r="H18" s="8"/>
      <c r="I18"/>
      <c r="K18" s="24"/>
    </row>
    <row r="19" spans="1:11" x14ac:dyDescent="0.25">
      <c r="A19" s="80">
        <v>10</v>
      </c>
      <c r="B19" s="19">
        <v>44263</v>
      </c>
      <c r="C19" s="80">
        <v>20</v>
      </c>
      <c r="D19" s="6" t="s">
        <v>13</v>
      </c>
      <c r="E19" s="6" t="s">
        <v>51</v>
      </c>
      <c r="F19" s="6" t="s">
        <v>14</v>
      </c>
      <c r="G19" s="7" t="s">
        <v>52</v>
      </c>
      <c r="H19" s="8"/>
      <c r="I19"/>
      <c r="K19" s="24"/>
    </row>
    <row r="20" spans="1:11" x14ac:dyDescent="0.25">
      <c r="A20" s="80">
        <v>11</v>
      </c>
      <c r="B20" s="19">
        <v>44270</v>
      </c>
      <c r="C20" s="80">
        <v>20</v>
      </c>
      <c r="D20" s="6" t="s">
        <v>13</v>
      </c>
      <c r="E20" s="6" t="s">
        <v>51</v>
      </c>
      <c r="F20" s="6" t="s">
        <v>14</v>
      </c>
      <c r="G20" s="7" t="s">
        <v>52</v>
      </c>
      <c r="H20" s="8"/>
      <c r="I20"/>
      <c r="K20" s="24"/>
    </row>
    <row r="21" spans="1:11" x14ac:dyDescent="0.25">
      <c r="A21" s="80">
        <v>12</v>
      </c>
      <c r="B21" s="19">
        <v>44277</v>
      </c>
      <c r="C21" s="80">
        <v>20</v>
      </c>
      <c r="D21" s="2" t="s">
        <v>25</v>
      </c>
      <c r="E21" s="2" t="s">
        <v>49</v>
      </c>
      <c r="F21" s="2" t="s">
        <v>6</v>
      </c>
      <c r="G21" s="3" t="s">
        <v>7</v>
      </c>
      <c r="H21" s="8"/>
      <c r="I21"/>
      <c r="K21" s="24"/>
    </row>
    <row r="22" spans="1:11" x14ac:dyDescent="0.25">
      <c r="A22" s="80">
        <v>13</v>
      </c>
      <c r="B22" s="19">
        <v>44284</v>
      </c>
      <c r="C22" s="80">
        <v>20</v>
      </c>
      <c r="D22" s="2" t="s">
        <v>25</v>
      </c>
      <c r="E22" s="2" t="s">
        <v>49</v>
      </c>
      <c r="F22" s="2" t="s">
        <v>6</v>
      </c>
      <c r="G22" s="3" t="s">
        <v>7</v>
      </c>
      <c r="H22" s="8"/>
      <c r="I22"/>
      <c r="K22" s="24"/>
    </row>
    <row r="23" spans="1:11" x14ac:dyDescent="0.25">
      <c r="A23" s="80">
        <v>14</v>
      </c>
      <c r="B23" s="19">
        <v>44291</v>
      </c>
      <c r="C23" s="80">
        <v>20</v>
      </c>
      <c r="D23" s="2" t="s">
        <v>39</v>
      </c>
      <c r="E23" s="2" t="s">
        <v>40</v>
      </c>
      <c r="F23" s="2" t="s">
        <v>41</v>
      </c>
      <c r="G23" s="3" t="s">
        <v>42</v>
      </c>
      <c r="H23" s="8"/>
      <c r="I23"/>
      <c r="K23" s="24"/>
    </row>
    <row r="24" spans="1:11" x14ac:dyDescent="0.25">
      <c r="A24" s="80">
        <v>15</v>
      </c>
      <c r="B24" s="19">
        <v>44298</v>
      </c>
      <c r="C24" s="80">
        <v>20</v>
      </c>
      <c r="D24" s="2" t="s">
        <v>39</v>
      </c>
      <c r="E24" s="2" t="s">
        <v>40</v>
      </c>
      <c r="F24" s="2" t="s">
        <v>41</v>
      </c>
      <c r="G24" s="3" t="s">
        <v>42</v>
      </c>
      <c r="H24" s="8"/>
      <c r="I24"/>
      <c r="K24" s="24"/>
    </row>
    <row r="25" spans="1:11" x14ac:dyDescent="0.25">
      <c r="A25" s="80">
        <v>16</v>
      </c>
      <c r="B25" s="19">
        <v>44305</v>
      </c>
      <c r="C25" s="80">
        <v>20</v>
      </c>
      <c r="D25" s="2" t="s">
        <v>39</v>
      </c>
      <c r="E25" s="2" t="s">
        <v>40</v>
      </c>
      <c r="F25" s="2" t="s">
        <v>41</v>
      </c>
      <c r="G25" s="3" t="s">
        <v>42</v>
      </c>
      <c r="H25" s="8"/>
      <c r="I25"/>
      <c r="K25" s="24"/>
    </row>
    <row r="26" spans="1:11" x14ac:dyDescent="0.25">
      <c r="A26" s="80">
        <v>17</v>
      </c>
      <c r="B26" s="19">
        <v>44314</v>
      </c>
      <c r="C26" s="80">
        <v>20</v>
      </c>
      <c r="D26" s="2" t="s">
        <v>24</v>
      </c>
      <c r="E26" s="2" t="s">
        <v>12</v>
      </c>
      <c r="F26" s="2" t="s">
        <v>11</v>
      </c>
      <c r="G26" s="3" t="s">
        <v>27</v>
      </c>
      <c r="H26" s="8"/>
      <c r="I26"/>
      <c r="K26" s="24"/>
    </row>
    <row r="27" spans="1:11" x14ac:dyDescent="0.25">
      <c r="A27" s="80">
        <v>18</v>
      </c>
      <c r="B27" s="19">
        <v>44319</v>
      </c>
      <c r="C27" s="80">
        <v>20</v>
      </c>
      <c r="D27" s="2" t="s">
        <v>24</v>
      </c>
      <c r="E27" s="2" t="s">
        <v>12</v>
      </c>
      <c r="F27" s="2" t="s">
        <v>11</v>
      </c>
      <c r="G27" s="3" t="s">
        <v>27</v>
      </c>
      <c r="H27" s="8"/>
      <c r="I27"/>
      <c r="K27" s="24"/>
    </row>
    <row r="28" spans="1:11" x14ac:dyDescent="0.25">
      <c r="A28" s="80">
        <v>19</v>
      </c>
      <c r="B28" s="19">
        <v>44326</v>
      </c>
      <c r="C28" s="80">
        <v>20</v>
      </c>
      <c r="D28" s="2" t="s">
        <v>24</v>
      </c>
      <c r="E28" s="2" t="s">
        <v>12</v>
      </c>
      <c r="F28" s="2" t="s">
        <v>11</v>
      </c>
      <c r="G28" s="3" t="s">
        <v>27</v>
      </c>
      <c r="H28" s="8"/>
      <c r="I28"/>
      <c r="K28" s="24"/>
    </row>
    <row r="29" spans="1:11" x14ac:dyDescent="0.25">
      <c r="A29" s="80">
        <v>20</v>
      </c>
      <c r="B29" s="19">
        <v>44333</v>
      </c>
      <c r="C29" s="80">
        <v>20</v>
      </c>
      <c r="D29" s="2" t="s">
        <v>24</v>
      </c>
      <c r="E29" s="2" t="s">
        <v>12</v>
      </c>
      <c r="F29" s="2" t="s">
        <v>11</v>
      </c>
      <c r="G29" s="3" t="s">
        <v>27</v>
      </c>
      <c r="H29" s="8"/>
      <c r="I29"/>
      <c r="K29" s="24"/>
    </row>
    <row r="30" spans="1:11" x14ac:dyDescent="0.25">
      <c r="A30" s="80">
        <v>21</v>
      </c>
      <c r="B30" s="19">
        <v>44340</v>
      </c>
      <c r="C30" s="80">
        <v>20</v>
      </c>
      <c r="D30" s="2" t="s">
        <v>24</v>
      </c>
      <c r="E30" s="2" t="s">
        <v>12</v>
      </c>
      <c r="F30" s="2" t="s">
        <v>11</v>
      </c>
      <c r="G30" s="3" t="s">
        <v>27</v>
      </c>
      <c r="H30" s="8"/>
      <c r="I30"/>
      <c r="K30" s="24"/>
    </row>
    <row r="31" spans="1:11" x14ac:dyDescent="0.25">
      <c r="A31" s="80">
        <v>22</v>
      </c>
      <c r="B31" s="19">
        <v>44347</v>
      </c>
      <c r="C31" s="80">
        <v>20</v>
      </c>
      <c r="D31" s="2" t="s">
        <v>24</v>
      </c>
      <c r="E31" s="2" t="s">
        <v>12</v>
      </c>
      <c r="F31" s="2" t="s">
        <v>11</v>
      </c>
      <c r="G31" s="3" t="s">
        <v>27</v>
      </c>
      <c r="H31" s="8"/>
      <c r="I31"/>
      <c r="K31" s="24"/>
    </row>
    <row r="32" spans="1:11" x14ac:dyDescent="0.25">
      <c r="A32" s="80">
        <v>23</v>
      </c>
      <c r="B32" s="19">
        <v>44354</v>
      </c>
      <c r="C32" s="80">
        <v>20</v>
      </c>
      <c r="D32" s="2" t="s">
        <v>24</v>
      </c>
      <c r="E32" s="2" t="s">
        <v>12</v>
      </c>
      <c r="F32" s="2" t="s">
        <v>11</v>
      </c>
      <c r="G32" s="3" t="s">
        <v>27</v>
      </c>
      <c r="H32" s="8"/>
      <c r="I32"/>
      <c r="K32" s="24"/>
    </row>
    <row r="33" spans="1:11" x14ac:dyDescent="0.25">
      <c r="A33" s="80">
        <v>24</v>
      </c>
      <c r="B33" s="19">
        <v>44361</v>
      </c>
      <c r="C33" s="154">
        <v>0</v>
      </c>
      <c r="D33" s="155" t="s">
        <v>68</v>
      </c>
      <c r="E33" s="156"/>
      <c r="F33" s="156"/>
      <c r="G33" s="156"/>
      <c r="H33" s="8"/>
      <c r="I33"/>
      <c r="K33" s="24"/>
    </row>
    <row r="34" spans="1:11" x14ac:dyDescent="0.25">
      <c r="A34" s="80">
        <v>25</v>
      </c>
      <c r="B34" s="19">
        <v>44368</v>
      </c>
      <c r="C34" s="80">
        <v>20</v>
      </c>
      <c r="D34" s="4" t="s">
        <v>43</v>
      </c>
      <c r="E34" s="4" t="s">
        <v>49</v>
      </c>
      <c r="F34" s="4" t="s">
        <v>6</v>
      </c>
      <c r="G34" s="5" t="s">
        <v>7</v>
      </c>
      <c r="H34" s="8"/>
      <c r="I34"/>
      <c r="K34" s="24"/>
    </row>
    <row r="35" spans="1:11" s="9" customFormat="1" x14ac:dyDescent="0.25">
      <c r="A35" s="80">
        <v>26</v>
      </c>
      <c r="B35" s="19">
        <v>44375</v>
      </c>
      <c r="C35" s="80">
        <v>20</v>
      </c>
      <c r="D35" s="4" t="s">
        <v>43</v>
      </c>
      <c r="E35" s="4" t="s">
        <v>49</v>
      </c>
      <c r="F35" s="4" t="s">
        <v>6</v>
      </c>
      <c r="G35" s="5" t="s">
        <v>7</v>
      </c>
      <c r="H35" s="8"/>
      <c r="J35" s="30"/>
      <c r="K35" s="30"/>
    </row>
    <row r="36" spans="1:11" x14ac:dyDescent="0.25">
      <c r="A36" s="80">
        <v>27</v>
      </c>
      <c r="B36" s="19">
        <v>44382</v>
      </c>
      <c r="C36" s="80">
        <v>20</v>
      </c>
      <c r="D36" s="4" t="s">
        <v>24</v>
      </c>
      <c r="E36" s="4" t="s">
        <v>28</v>
      </c>
      <c r="F36" s="4" t="s">
        <v>29</v>
      </c>
      <c r="G36" s="5" t="s">
        <v>26</v>
      </c>
      <c r="H36" s="8"/>
      <c r="I36"/>
      <c r="K36" s="24"/>
    </row>
    <row r="37" spans="1:11" x14ac:dyDescent="0.25">
      <c r="A37" s="80">
        <v>28</v>
      </c>
      <c r="B37" s="19">
        <v>44389</v>
      </c>
      <c r="C37" s="80">
        <v>20</v>
      </c>
      <c r="D37" s="4" t="s">
        <v>24</v>
      </c>
      <c r="E37" s="4" t="s">
        <v>28</v>
      </c>
      <c r="F37" s="4" t="s">
        <v>29</v>
      </c>
      <c r="G37" s="5" t="s">
        <v>26</v>
      </c>
      <c r="H37" s="8"/>
      <c r="I37"/>
      <c r="K37" s="24"/>
    </row>
    <row r="38" spans="1:11" x14ac:dyDescent="0.25">
      <c r="A38" s="81">
        <v>29</v>
      </c>
      <c r="B38" s="20">
        <v>44396</v>
      </c>
      <c r="C38" s="80">
        <v>20</v>
      </c>
      <c r="D38" s="4" t="s">
        <v>24</v>
      </c>
      <c r="E38" s="4" t="s">
        <v>28</v>
      </c>
      <c r="F38" s="4" t="s">
        <v>29</v>
      </c>
      <c r="G38" s="5" t="s">
        <v>26</v>
      </c>
      <c r="H38" s="8"/>
      <c r="I38"/>
      <c r="K38" s="24"/>
    </row>
    <row r="39" spans="1:11" x14ac:dyDescent="0.25">
      <c r="A39" s="80">
        <v>30</v>
      </c>
      <c r="B39" s="19">
        <v>44403</v>
      </c>
      <c r="C39" s="80">
        <v>20</v>
      </c>
      <c r="D39" s="4" t="s">
        <v>24</v>
      </c>
      <c r="E39" s="4" t="s">
        <v>28</v>
      </c>
      <c r="F39" s="4" t="s">
        <v>29</v>
      </c>
      <c r="G39" s="5" t="s">
        <v>26</v>
      </c>
      <c r="H39" s="8"/>
      <c r="I39"/>
      <c r="K39" s="24"/>
    </row>
    <row r="40" spans="1:11" x14ac:dyDescent="0.25">
      <c r="A40" s="80">
        <v>31</v>
      </c>
      <c r="B40" s="19">
        <v>44410</v>
      </c>
      <c r="C40" s="80">
        <v>20</v>
      </c>
      <c r="D40" s="4" t="s">
        <v>24</v>
      </c>
      <c r="E40" s="4" t="s">
        <v>28</v>
      </c>
      <c r="F40" s="4" t="s">
        <v>29</v>
      </c>
      <c r="G40" s="5" t="s">
        <v>26</v>
      </c>
      <c r="H40" s="8"/>
      <c r="I40"/>
      <c r="J40"/>
    </row>
    <row r="41" spans="1:11" x14ac:dyDescent="0.25">
      <c r="A41" s="80">
        <v>32</v>
      </c>
      <c r="B41" s="19">
        <v>44417</v>
      </c>
      <c r="C41" s="80">
        <v>20</v>
      </c>
      <c r="D41" s="4" t="s">
        <v>24</v>
      </c>
      <c r="E41" s="4" t="s">
        <v>28</v>
      </c>
      <c r="F41" s="4" t="s">
        <v>29</v>
      </c>
      <c r="G41" s="5" t="s">
        <v>26</v>
      </c>
      <c r="H41" s="8"/>
      <c r="I41"/>
      <c r="J41"/>
    </row>
    <row r="42" spans="1:11" x14ac:dyDescent="0.25">
      <c r="A42" s="80">
        <v>33</v>
      </c>
      <c r="B42" s="19">
        <v>44424</v>
      </c>
      <c r="C42" s="80">
        <v>20</v>
      </c>
      <c r="D42" s="4" t="s">
        <v>24</v>
      </c>
      <c r="E42" s="4" t="s">
        <v>28</v>
      </c>
      <c r="F42" s="4" t="s">
        <v>29</v>
      </c>
      <c r="G42" s="5" t="s">
        <v>26</v>
      </c>
      <c r="H42" s="8"/>
      <c r="I42"/>
      <c r="J42"/>
    </row>
    <row r="43" spans="1:11" x14ac:dyDescent="0.25">
      <c r="A43" s="80">
        <v>34</v>
      </c>
      <c r="B43" s="19">
        <v>44431</v>
      </c>
      <c r="C43" s="80">
        <v>0</v>
      </c>
      <c r="D43" s="37" t="s">
        <v>68</v>
      </c>
      <c r="G43"/>
      <c r="H43" s="8"/>
      <c r="I43"/>
      <c r="J43"/>
    </row>
    <row r="44" spans="1:11" x14ac:dyDescent="0.25">
      <c r="A44" s="80">
        <v>35</v>
      </c>
      <c r="B44" s="21">
        <v>44438</v>
      </c>
      <c r="C44" s="80">
        <v>20</v>
      </c>
      <c r="D44" s="4" t="s">
        <v>24</v>
      </c>
      <c r="E44" s="4" t="s">
        <v>28</v>
      </c>
      <c r="F44" s="4" t="s">
        <v>29</v>
      </c>
      <c r="G44" s="5" t="s">
        <v>26</v>
      </c>
      <c r="H44" s="8"/>
      <c r="I44"/>
      <c r="J44"/>
    </row>
    <row r="45" spans="1:11" x14ac:dyDescent="0.25">
      <c r="A45" s="80">
        <v>36</v>
      </c>
      <c r="B45" s="19">
        <v>44445</v>
      </c>
      <c r="C45" s="80">
        <v>20</v>
      </c>
      <c r="D45" s="4" t="s">
        <v>24</v>
      </c>
      <c r="E45" s="4" t="s">
        <v>28</v>
      </c>
      <c r="F45" s="4" t="s">
        <v>29</v>
      </c>
      <c r="G45" s="5" t="s">
        <v>26</v>
      </c>
      <c r="H45" s="8"/>
      <c r="I45"/>
      <c r="J45"/>
    </row>
    <row r="46" spans="1:11" x14ac:dyDescent="0.25">
      <c r="A46" s="80">
        <v>37</v>
      </c>
      <c r="B46" s="19">
        <v>44452</v>
      </c>
      <c r="C46" s="80">
        <v>20</v>
      </c>
      <c r="D46" s="4" t="s">
        <v>24</v>
      </c>
      <c r="E46" s="4" t="s">
        <v>28</v>
      </c>
      <c r="F46" s="4" t="s">
        <v>29</v>
      </c>
      <c r="G46" s="5" t="s">
        <v>26</v>
      </c>
      <c r="H46" s="8"/>
      <c r="I46"/>
      <c r="J46"/>
    </row>
    <row r="47" spans="1:11" x14ac:dyDescent="0.25">
      <c r="A47" s="80">
        <v>38</v>
      </c>
      <c r="B47" s="19">
        <v>44459</v>
      </c>
      <c r="C47" s="80">
        <v>20</v>
      </c>
      <c r="D47" s="4" t="s">
        <v>24</v>
      </c>
      <c r="E47" s="4" t="s">
        <v>28</v>
      </c>
      <c r="F47" s="4" t="s">
        <v>29</v>
      </c>
      <c r="G47" s="5" t="s">
        <v>26</v>
      </c>
      <c r="H47" s="8"/>
      <c r="I47"/>
      <c r="J47"/>
    </row>
    <row r="48" spans="1:11" x14ac:dyDescent="0.25">
      <c r="A48" s="80">
        <v>39</v>
      </c>
      <c r="B48" s="19">
        <v>44466</v>
      </c>
      <c r="C48" s="80">
        <v>20</v>
      </c>
      <c r="D48" s="4" t="s">
        <v>24</v>
      </c>
      <c r="E48" s="4" t="s">
        <v>28</v>
      </c>
      <c r="F48" s="4" t="s">
        <v>29</v>
      </c>
      <c r="G48" s="5" t="s">
        <v>26</v>
      </c>
      <c r="H48" s="8"/>
      <c r="I48"/>
      <c r="J48"/>
    </row>
    <row r="49" spans="1:10" x14ac:dyDescent="0.25">
      <c r="A49" s="80">
        <v>40</v>
      </c>
      <c r="B49" s="19">
        <v>44473</v>
      </c>
      <c r="C49" s="80">
        <v>20</v>
      </c>
      <c r="D49" s="4" t="s">
        <v>24</v>
      </c>
      <c r="E49" s="4" t="s">
        <v>28</v>
      </c>
      <c r="F49" s="4" t="s">
        <v>29</v>
      </c>
      <c r="G49" s="5" t="s">
        <v>26</v>
      </c>
      <c r="H49" s="8"/>
      <c r="I49"/>
      <c r="J49"/>
    </row>
    <row r="50" spans="1:10" x14ac:dyDescent="0.25">
      <c r="A50" s="80">
        <v>41</v>
      </c>
      <c r="B50" s="19">
        <v>44480</v>
      </c>
      <c r="C50" s="80">
        <v>20</v>
      </c>
      <c r="D50" s="4" t="s">
        <v>24</v>
      </c>
      <c r="E50" s="4" t="s">
        <v>28</v>
      </c>
      <c r="F50" s="4" t="s">
        <v>29</v>
      </c>
      <c r="G50" s="5" t="s">
        <v>26</v>
      </c>
      <c r="H50" s="8"/>
      <c r="I50"/>
      <c r="J50"/>
    </row>
    <row r="51" spans="1:10" x14ac:dyDescent="0.25">
      <c r="A51" s="80">
        <v>42</v>
      </c>
      <c r="B51" s="19">
        <v>44487</v>
      </c>
      <c r="C51" s="80">
        <v>20</v>
      </c>
      <c r="D51" s="22" t="s">
        <v>36</v>
      </c>
      <c r="E51" s="22" t="s">
        <v>49</v>
      </c>
      <c r="F51" s="22" t="s">
        <v>6</v>
      </c>
      <c r="G51" s="23" t="s">
        <v>7</v>
      </c>
      <c r="H51" s="8"/>
      <c r="I51"/>
      <c r="J51"/>
    </row>
    <row r="52" spans="1:10" x14ac:dyDescent="0.25">
      <c r="A52" s="80">
        <v>43</v>
      </c>
      <c r="B52" s="19">
        <v>44494</v>
      </c>
      <c r="C52" s="80">
        <v>20</v>
      </c>
      <c r="D52" s="4" t="s">
        <v>30</v>
      </c>
      <c r="E52" s="4" t="s">
        <v>31</v>
      </c>
      <c r="F52" s="4" t="s">
        <v>32</v>
      </c>
      <c r="G52" s="5" t="s">
        <v>33</v>
      </c>
      <c r="H52" s="8"/>
      <c r="I52"/>
      <c r="J52"/>
    </row>
    <row r="53" spans="1:10" x14ac:dyDescent="0.25">
      <c r="A53" s="80">
        <v>44</v>
      </c>
      <c r="B53" s="19">
        <v>44501</v>
      </c>
      <c r="C53" s="80">
        <v>20</v>
      </c>
      <c r="D53" s="4" t="s">
        <v>30</v>
      </c>
      <c r="E53" s="4" t="s">
        <v>31</v>
      </c>
      <c r="F53" s="4" t="s">
        <v>32</v>
      </c>
      <c r="G53" s="5" t="s">
        <v>33</v>
      </c>
      <c r="H53" s="8"/>
      <c r="I53"/>
      <c r="J53"/>
    </row>
    <row r="54" spans="1:10" x14ac:dyDescent="0.25">
      <c r="A54" s="80">
        <v>45</v>
      </c>
      <c r="B54" s="19">
        <v>44508</v>
      </c>
      <c r="C54" s="80">
        <v>20</v>
      </c>
      <c r="D54" s="4" t="s">
        <v>30</v>
      </c>
      <c r="E54" s="4" t="s">
        <v>31</v>
      </c>
      <c r="F54" s="4" t="s">
        <v>32</v>
      </c>
      <c r="G54" s="5" t="s">
        <v>33</v>
      </c>
      <c r="H54" s="8"/>
      <c r="I54"/>
      <c r="J54"/>
    </row>
    <row r="55" spans="1:10" x14ac:dyDescent="0.25">
      <c r="A55" s="80">
        <v>46</v>
      </c>
      <c r="B55" s="19">
        <v>44515</v>
      </c>
      <c r="C55" s="80">
        <v>16</v>
      </c>
      <c r="D55" s="4" t="s">
        <v>30</v>
      </c>
      <c r="E55" s="4" t="s">
        <v>31</v>
      </c>
      <c r="F55" s="4" t="s">
        <v>32</v>
      </c>
      <c r="G55" s="5" t="s">
        <v>33</v>
      </c>
      <c r="H55" s="8"/>
      <c r="I55"/>
      <c r="J55"/>
    </row>
    <row r="56" spans="1:10" x14ac:dyDescent="0.25">
      <c r="A56" s="80">
        <v>47</v>
      </c>
      <c r="B56" s="19">
        <v>44522</v>
      </c>
      <c r="C56" s="80">
        <v>24</v>
      </c>
      <c r="D56" s="4" t="s">
        <v>30</v>
      </c>
      <c r="E56" s="4" t="s">
        <v>31</v>
      </c>
      <c r="F56" s="4" t="s">
        <v>32</v>
      </c>
      <c r="G56" s="5" t="s">
        <v>33</v>
      </c>
      <c r="H56" s="8" t="s">
        <v>67</v>
      </c>
      <c r="I56"/>
      <c r="J56"/>
    </row>
    <row r="57" spans="1:10" x14ac:dyDescent="0.25">
      <c r="A57" s="80">
        <v>48</v>
      </c>
      <c r="B57" s="19">
        <v>44529</v>
      </c>
      <c r="C57" s="80">
        <v>20</v>
      </c>
      <c r="D57" s="4" t="s">
        <v>30</v>
      </c>
      <c r="E57" s="4" t="s">
        <v>31</v>
      </c>
      <c r="F57" s="4" t="s">
        <v>32</v>
      </c>
      <c r="G57" s="5" t="s">
        <v>33</v>
      </c>
      <c r="H57" s="8"/>
      <c r="I57"/>
      <c r="J57"/>
    </row>
    <row r="58" spans="1:10" x14ac:dyDescent="0.25">
      <c r="A58" s="80">
        <v>49</v>
      </c>
      <c r="B58" s="19">
        <v>44536</v>
      </c>
      <c r="C58" s="80">
        <v>20</v>
      </c>
      <c r="D58" s="6" t="s">
        <v>15</v>
      </c>
      <c r="E58" s="6" t="s">
        <v>16</v>
      </c>
      <c r="F58" s="6" t="s">
        <v>17</v>
      </c>
      <c r="G58" s="7" t="s">
        <v>18</v>
      </c>
      <c r="H58" s="8"/>
      <c r="I58"/>
      <c r="J58"/>
    </row>
    <row r="59" spans="1:10" x14ac:dyDescent="0.25">
      <c r="A59" s="80">
        <v>50</v>
      </c>
      <c r="B59" s="19">
        <v>44543</v>
      </c>
      <c r="C59" s="80">
        <v>20</v>
      </c>
      <c r="D59" s="6" t="s">
        <v>15</v>
      </c>
      <c r="E59" s="6" t="s">
        <v>16</v>
      </c>
      <c r="F59" s="6" t="s">
        <v>17</v>
      </c>
      <c r="G59" s="7" t="s">
        <v>18</v>
      </c>
      <c r="H59" s="8"/>
      <c r="I59"/>
      <c r="J59"/>
    </row>
    <row r="60" spans="1:10" x14ac:dyDescent="0.25">
      <c r="A60" s="80">
        <v>51</v>
      </c>
      <c r="B60" s="19">
        <v>44550</v>
      </c>
      <c r="C60" s="84">
        <v>0</v>
      </c>
      <c r="D60" s="37" t="s">
        <v>44</v>
      </c>
      <c r="E60" s="9"/>
      <c r="F60" s="9"/>
      <c r="H60" s="8"/>
      <c r="I60"/>
      <c r="J60"/>
    </row>
    <row r="61" spans="1:10" x14ac:dyDescent="0.25">
      <c r="A61" s="80">
        <v>52</v>
      </c>
      <c r="B61" s="19">
        <v>44557</v>
      </c>
      <c r="C61" s="84">
        <v>0</v>
      </c>
      <c r="D61" s="37" t="s">
        <v>44</v>
      </c>
      <c r="H61" s="8"/>
      <c r="I61"/>
      <c r="J61"/>
    </row>
    <row r="62" spans="1:10" x14ac:dyDescent="0.25">
      <c r="A62" s="80">
        <v>53</v>
      </c>
      <c r="B62" s="19">
        <v>44564</v>
      </c>
      <c r="C62" s="80">
        <v>20</v>
      </c>
      <c r="D62" s="6" t="s">
        <v>15</v>
      </c>
      <c r="E62" s="6" t="s">
        <v>16</v>
      </c>
      <c r="F62" s="6" t="s">
        <v>17</v>
      </c>
      <c r="G62" s="7" t="s">
        <v>18</v>
      </c>
      <c r="H62" s="8"/>
      <c r="I62"/>
      <c r="J62"/>
    </row>
    <row r="63" spans="1:10" ht="14.25" customHeight="1" x14ac:dyDescent="0.25">
      <c r="A63" s="80">
        <v>54</v>
      </c>
      <c r="B63" s="19">
        <v>44571</v>
      </c>
      <c r="C63" s="80">
        <v>20</v>
      </c>
      <c r="D63" s="6" t="s">
        <v>15</v>
      </c>
      <c r="E63" s="6" t="s">
        <v>16</v>
      </c>
      <c r="F63" s="6" t="s">
        <v>17</v>
      </c>
      <c r="G63" s="7" t="s">
        <v>18</v>
      </c>
      <c r="H63" s="8"/>
      <c r="I63"/>
      <c r="J63"/>
    </row>
    <row r="64" spans="1:10" ht="14.25" customHeight="1" x14ac:dyDescent="0.25">
      <c r="A64" s="80">
        <v>55</v>
      </c>
      <c r="B64" s="19">
        <v>44578</v>
      </c>
      <c r="C64" s="80">
        <v>20</v>
      </c>
      <c r="D64" s="6" t="s">
        <v>15</v>
      </c>
      <c r="E64" s="6" t="s">
        <v>16</v>
      </c>
      <c r="F64" s="6" t="s">
        <v>17</v>
      </c>
      <c r="G64" s="7" t="s">
        <v>18</v>
      </c>
      <c r="H64" s="8"/>
      <c r="I64"/>
      <c r="J64"/>
    </row>
    <row r="65" spans="1:11" x14ac:dyDescent="0.25">
      <c r="A65" s="80">
        <v>56</v>
      </c>
      <c r="B65" s="19">
        <v>44585</v>
      </c>
      <c r="C65" s="80">
        <v>20</v>
      </c>
      <c r="D65" s="6" t="s">
        <v>15</v>
      </c>
      <c r="E65" s="6" t="s">
        <v>16</v>
      </c>
      <c r="F65" s="6" t="s">
        <v>17</v>
      </c>
      <c r="G65" s="7" t="s">
        <v>18</v>
      </c>
      <c r="H65" s="8"/>
      <c r="I65"/>
      <c r="J65"/>
    </row>
    <row r="66" spans="1:11" x14ac:dyDescent="0.25">
      <c r="A66" s="80">
        <v>57</v>
      </c>
      <c r="B66" s="19">
        <v>44592</v>
      </c>
      <c r="C66" s="80">
        <v>20</v>
      </c>
      <c r="D66" s="22" t="s">
        <v>36</v>
      </c>
      <c r="E66" s="22" t="s">
        <v>49</v>
      </c>
      <c r="F66" s="22" t="s">
        <v>6</v>
      </c>
      <c r="G66" s="23" t="s">
        <v>7</v>
      </c>
      <c r="H66" s="8"/>
      <c r="I66"/>
      <c r="J66"/>
    </row>
    <row r="67" spans="1:11" x14ac:dyDescent="0.25">
      <c r="A67" s="80">
        <v>58</v>
      </c>
      <c r="B67" s="19">
        <v>44599</v>
      </c>
      <c r="C67" s="80">
        <v>20</v>
      </c>
      <c r="D67" s="22" t="s">
        <v>37</v>
      </c>
      <c r="E67" s="22" t="s">
        <v>38</v>
      </c>
      <c r="F67" s="22"/>
      <c r="G67" s="23"/>
      <c r="H67" s="8"/>
      <c r="I67"/>
      <c r="J67"/>
    </row>
    <row r="68" spans="1:11" x14ac:dyDescent="0.25">
      <c r="A68" s="80">
        <v>59</v>
      </c>
      <c r="B68" s="19">
        <v>44606</v>
      </c>
      <c r="C68" s="80">
        <v>20</v>
      </c>
      <c r="D68" s="22" t="s">
        <v>37</v>
      </c>
      <c r="E68" s="22" t="s">
        <v>38</v>
      </c>
      <c r="F68" s="22"/>
      <c r="G68" s="23"/>
      <c r="H68" s="8"/>
      <c r="I68"/>
      <c r="J68"/>
    </row>
    <row r="69" spans="1:11" x14ac:dyDescent="0.25">
      <c r="A69" s="80">
        <v>60</v>
      </c>
      <c r="B69" s="19">
        <v>44613</v>
      </c>
      <c r="C69" s="80">
        <v>20</v>
      </c>
      <c r="D69" s="22" t="s">
        <v>37</v>
      </c>
      <c r="E69" s="22" t="s">
        <v>38</v>
      </c>
      <c r="F69" s="22"/>
      <c r="G69" s="23"/>
      <c r="H69" s="8"/>
      <c r="I69"/>
      <c r="J69"/>
    </row>
    <row r="70" spans="1:11" x14ac:dyDescent="0.25">
      <c r="A70" s="80">
        <v>61</v>
      </c>
      <c r="B70" s="19">
        <v>44620</v>
      </c>
      <c r="C70" s="80">
        <v>20</v>
      </c>
      <c r="D70" s="22" t="s">
        <v>37</v>
      </c>
      <c r="E70" s="22" t="s">
        <v>38</v>
      </c>
      <c r="F70" s="22"/>
      <c r="G70" s="23"/>
      <c r="H70" s="8"/>
      <c r="I70"/>
      <c r="J70"/>
    </row>
    <row r="71" spans="1:11" x14ac:dyDescent="0.25">
      <c r="A71" s="80">
        <v>62</v>
      </c>
      <c r="B71" s="19">
        <v>44627</v>
      </c>
      <c r="C71" s="80">
        <v>20</v>
      </c>
      <c r="D71" s="22" t="s">
        <v>37</v>
      </c>
      <c r="E71" s="22" t="s">
        <v>38</v>
      </c>
      <c r="F71" s="22"/>
      <c r="G71" s="23"/>
      <c r="H71" s="8"/>
      <c r="I71"/>
      <c r="J71"/>
    </row>
    <row r="72" spans="1:11" x14ac:dyDescent="0.25">
      <c r="A72" s="80">
        <v>63</v>
      </c>
      <c r="B72" s="19">
        <v>44634</v>
      </c>
      <c r="C72" s="80">
        <v>20</v>
      </c>
      <c r="D72" s="22" t="s">
        <v>37</v>
      </c>
      <c r="E72" s="22" t="s">
        <v>38</v>
      </c>
      <c r="F72" s="22"/>
      <c r="G72" s="23"/>
      <c r="H72" s="8"/>
      <c r="I72"/>
      <c r="K72" s="24"/>
    </row>
    <row r="73" spans="1:11" x14ac:dyDescent="0.25">
      <c r="A73" s="80">
        <v>64</v>
      </c>
      <c r="B73" s="19">
        <v>44641</v>
      </c>
      <c r="C73" s="84">
        <v>20</v>
      </c>
      <c r="D73" s="22" t="s">
        <v>37</v>
      </c>
      <c r="E73" s="22" t="s">
        <v>38</v>
      </c>
      <c r="F73" s="22"/>
      <c r="G73" s="23"/>
      <c r="H73" s="8"/>
      <c r="I73"/>
      <c r="K73" s="24"/>
    </row>
    <row r="74" spans="1:11" x14ac:dyDescent="0.25">
      <c r="A74" s="157">
        <v>65</v>
      </c>
      <c r="B74" s="21">
        <v>44648</v>
      </c>
      <c r="C74" s="85">
        <v>20</v>
      </c>
      <c r="D74" s="158" t="s">
        <v>37</v>
      </c>
      <c r="E74" s="158" t="s">
        <v>38</v>
      </c>
      <c r="F74" s="158"/>
      <c r="G74" s="159"/>
      <c r="H74" s="9"/>
      <c r="I74"/>
      <c r="K74" s="24"/>
    </row>
    <row r="75" spans="1:11" s="47" customFormat="1" ht="15.75" thickBot="1" x14ac:dyDescent="0.3">
      <c r="A75" s="88"/>
      <c r="B75" s="46"/>
      <c r="C75" s="160"/>
      <c r="G75" s="161"/>
      <c r="H75" s="161"/>
      <c r="J75" s="162"/>
      <c r="K75" s="162"/>
    </row>
    <row r="76" spans="1:11" s="47" customFormat="1" ht="15.75" thickBot="1" x14ac:dyDescent="0.3">
      <c r="A76" s="88"/>
      <c r="B76" s="46"/>
      <c r="C76" s="86">
        <f>SUM(C10:C75)</f>
        <v>1212</v>
      </c>
      <c r="D76" s="45" t="s">
        <v>19</v>
      </c>
      <c r="G76" s="161"/>
      <c r="I76" s="162"/>
      <c r="J76" s="162"/>
    </row>
  </sheetData>
  <mergeCells count="2">
    <mergeCell ref="B3:H8"/>
    <mergeCell ref="B1:G1"/>
  </mergeCells>
  <hyperlinks>
    <hyperlink ref="G10" r:id="rId1"/>
    <hyperlink ref="G21" r:id="rId2"/>
    <hyperlink ref="G11" r:id="rId3"/>
    <hyperlink ref="G12" r:id="rId4"/>
    <hyperlink ref="G13" r:id="rId5"/>
    <hyperlink ref="G14" r:id="rId6"/>
    <hyperlink ref="G15" r:id="rId7"/>
    <hyperlink ref="G16" r:id="rId8"/>
    <hyperlink ref="G17:G18" r:id="rId9" display="John.Doe@getwell.com"/>
    <hyperlink ref="G17" r:id="rId10"/>
    <hyperlink ref="G22" r:id="rId11"/>
    <hyperlink ref="G26" r:id="rId12"/>
    <hyperlink ref="G27" r:id="rId13"/>
    <hyperlink ref="G28" r:id="rId14"/>
    <hyperlink ref="G29" r:id="rId15"/>
    <hyperlink ref="G38" r:id="rId16"/>
    <hyperlink ref="G39" r:id="rId17"/>
    <hyperlink ref="G40" r:id="rId18"/>
    <hyperlink ref="G41" r:id="rId19"/>
    <hyperlink ref="G52" r:id="rId20"/>
    <hyperlink ref="G53" r:id="rId21"/>
    <hyperlink ref="G54" r:id="rId22"/>
    <hyperlink ref="G55" r:id="rId23"/>
    <hyperlink ref="G56" r:id="rId24"/>
    <hyperlink ref="G57" r:id="rId25"/>
    <hyperlink ref="G58" r:id="rId26" display="DebbieD@stewart.co.state.us"/>
    <hyperlink ref="G59" r:id="rId27" display="DebbieD@stewart.co.state.us"/>
    <hyperlink ref="G51" r:id="rId28"/>
    <hyperlink ref="G34" r:id="rId29"/>
    <hyperlink ref="G36" r:id="rId30"/>
    <hyperlink ref="G37" r:id="rId31"/>
    <hyperlink ref="G18" r:id="rId32"/>
    <hyperlink ref="G19" r:id="rId33"/>
    <hyperlink ref="G20" r:id="rId34"/>
    <hyperlink ref="G62" r:id="rId35" display="KADDI@consultingdietitians.com"/>
    <hyperlink ref="G63" r:id="rId36" display="KADDI@consultingdietitians.com"/>
    <hyperlink ref="G64" r:id="rId37" display="KADDI@consultingdietitians.com"/>
    <hyperlink ref="G35" r:id="rId38"/>
    <hyperlink ref="G42" r:id="rId39"/>
    <hyperlink ref="G25" r:id="rId40"/>
    <hyperlink ref="G24" r:id="rId41"/>
    <hyperlink ref="G23" r:id="rId42"/>
    <hyperlink ref="G30" r:id="rId43"/>
    <hyperlink ref="G31" r:id="rId44"/>
    <hyperlink ref="G32" r:id="rId45"/>
    <hyperlink ref="G65" r:id="rId46" display="DebbieD@stewart.co.state.us"/>
    <hyperlink ref="G44" r:id="rId47" display="Geri@dialysis.org"/>
    <hyperlink ref="G45" r:id="rId48" display="Geri@dialysis.org"/>
    <hyperlink ref="G46" r:id="rId49" display="Geri@dialysis.org"/>
    <hyperlink ref="G47" r:id="rId50" display="Geri@dialysis.org"/>
    <hyperlink ref="G48" r:id="rId51" display="Debbie.Darling@stewart.county.us"/>
    <hyperlink ref="G49" r:id="rId52" display="Debbie.Darling@stewart.county.us"/>
    <hyperlink ref="G50" r:id="rId53" display="John.Doe@hillcrest.org"/>
    <hyperlink ref="G66" r:id="rId54"/>
  </hyperlinks>
  <pageMargins left="0.7" right="0.7" top="0.75" bottom="0.75" header="0.3" footer="0.3"/>
  <pageSetup orientation="landscape" verticalDpi="0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YOUR NAME HERE</vt:lpstr>
      <vt:lpstr>Example Rotation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Landers</dc:creator>
  <cp:lastModifiedBy>Patti Landers</cp:lastModifiedBy>
  <dcterms:created xsi:type="dcterms:W3CDTF">2019-04-25T18:43:23Z</dcterms:created>
  <dcterms:modified xsi:type="dcterms:W3CDTF">2020-06-24T22:38:20Z</dcterms:modified>
</cp:coreProperties>
</file>